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tabRatio="891" activeTab="2"/>
  </bookViews>
  <sheets>
    <sheet name="Allgemeine Hinweise" sheetId="1" r:id="rId1"/>
    <sheet name="Allgemeine Hinweise Belegliste" sheetId="2" r:id="rId2"/>
    <sheet name="Deckblatt" sheetId="3" r:id="rId3"/>
    <sheet name="Zahlenmäßiger Nachweis-Ausgaben" sheetId="4" r:id="rId4"/>
    <sheet name="Zahlenmäßiger Nachweis-Einnahme" sheetId="5" r:id="rId5"/>
    <sheet name="Haushaltsjahr 2020" sheetId="6" r:id="rId6"/>
    <sheet name="Haushaltsjahr 2021" sheetId="7" r:id="rId7"/>
    <sheet name="Haushaltsjahr 2022" sheetId="8" r:id="rId8"/>
    <sheet name="Haushaltsjahr 2023" sheetId="9" r:id="rId9"/>
    <sheet name="Haushaltsjahr 2024" sheetId="10" r:id="rId10"/>
    <sheet name="Inventarliste" sheetId="11" r:id="rId11"/>
  </sheets>
  <definedNames/>
  <calcPr fullCalcOnLoad="1"/>
</workbook>
</file>

<file path=xl/sharedStrings.xml><?xml version="1.0" encoding="utf-8"?>
<sst xmlns="http://schemas.openxmlformats.org/spreadsheetml/2006/main" count="1218" uniqueCount="177">
  <si>
    <t>Verwendungsnachweis im Bundesprogramm „Zusammenhalt durch Teilhabe“</t>
  </si>
  <si>
    <t>Bitte Vordruck am PC ausfüllen und Eintragungen abspeichern.</t>
  </si>
  <si>
    <t>Bitte bearbeiten Sie den Verwendungsnachweis (Excel) in folgender Vorgehensweise:</t>
  </si>
  <si>
    <t>Deckblatt</t>
  </si>
  <si>
    <t>Zuwendungsbescheid vom:</t>
  </si>
  <si>
    <t>Änderungsbescheid/e vom:</t>
  </si>
  <si>
    <t>Bewilligungszeitraum:</t>
  </si>
  <si>
    <t>Davon wurden bisher ausgezahlt:</t>
  </si>
  <si>
    <t>Ansprechpartner:</t>
  </si>
  <si>
    <t>Anschrift:</t>
  </si>
  <si>
    <t>Telefon:</t>
  </si>
  <si>
    <t>E-Mail:</t>
  </si>
  <si>
    <t>Aktenzeichen:</t>
  </si>
  <si>
    <t>Name des geförderten Projekts:</t>
  </si>
  <si>
    <t>Ingesamt bewilligte Summe laut Zuwendungsbescheid oder letztem Änderungsbescheid:</t>
  </si>
  <si>
    <t>Zuwendungsempfänger:</t>
  </si>
  <si>
    <t>Davon wurden bereits an die 
bpb zurück überwiesen:</t>
  </si>
  <si>
    <t xml:space="preserve">
Es wird bestätigt, dass
• die allgemeinen und besonderen Nebenbestimmungen des Zuwendungsbescheids beachtet wurden, 
• die Ausgaben notwendig waren, wirtschaftlich und sparsam worden ist (insbesondere das Einhalten von Vergaberecht) und die Angaben im Verwendungsnachweis mit den Büchern und Belegen übereinstimmen und
• die Inventarisierung der mit der Zuwendung beschafften Gegenstände vorgenommen und diese in der Inventarisierungsliste eingetragen wurden.</t>
  </si>
  <si>
    <t>Ort, Datum, Name (rechtsverbindliche Unterschrift)</t>
  </si>
  <si>
    <t xml:space="preserve">Aktenzeichen: </t>
  </si>
  <si>
    <t xml:space="preserve">Datum: </t>
  </si>
  <si>
    <t>Nr. lt. Ausgaben-
und Finanzierungsplan</t>
  </si>
  <si>
    <t xml:space="preserve">Ausgabenposition lt. Ausgaben- und Finanzierungsplan </t>
  </si>
  <si>
    <t>SOLL in €</t>
  </si>
  <si>
    <t xml:space="preserve">IST in € </t>
  </si>
  <si>
    <t xml:space="preserve">Abweichung </t>
  </si>
  <si>
    <t>Begründung bei Abweichung</t>
  </si>
  <si>
    <t>IST  in €</t>
  </si>
  <si>
    <t>IST in €</t>
  </si>
  <si>
    <t>SOLL aller 
Haushalts-jahre in €</t>
  </si>
  <si>
    <t>IST aller 
Haushalts-jahre in €</t>
  </si>
  <si>
    <t>mehr  in €</t>
  </si>
  <si>
    <t xml:space="preserve">weniger in €  </t>
  </si>
  <si>
    <t xml:space="preserve">in % </t>
  </si>
  <si>
    <t>in %</t>
  </si>
  <si>
    <t>Datum:</t>
  </si>
  <si>
    <t>Zahlenmäßiger Nachweis - Ausgaben</t>
  </si>
  <si>
    <t>Zahlenmäßiger Nachweis - Einnahmen</t>
  </si>
  <si>
    <t>Finanzielle Eigenmittel</t>
  </si>
  <si>
    <t>Öffentliche Zuschüsse</t>
  </si>
  <si>
    <t>Zuwendung aus dem Bundesprogramm</t>
  </si>
  <si>
    <t>4.</t>
  </si>
  <si>
    <t>4.1</t>
  </si>
  <si>
    <t>4.2</t>
  </si>
  <si>
    <t>5.</t>
  </si>
  <si>
    <t>5.1</t>
  </si>
  <si>
    <t>5.2</t>
  </si>
  <si>
    <t>6.</t>
  </si>
  <si>
    <t>Sonstige Einnahmen</t>
  </si>
  <si>
    <t>6.1</t>
  </si>
  <si>
    <t>6.2</t>
  </si>
  <si>
    <t>6.3</t>
  </si>
  <si>
    <t>7.</t>
  </si>
  <si>
    <t>7.1</t>
  </si>
  <si>
    <t>Lfd.-Nr.</t>
  </si>
  <si>
    <t>Beleg-Nr.</t>
  </si>
  <si>
    <t xml:space="preserve">Genauere Bezeichnung der Anschaffung bzw. Zweckbestimmung; 
Erläuterung lt. Ausgaben- und Finanzierungsplan </t>
  </si>
  <si>
    <t xml:space="preserve">Bestelldatum bzw. 
Tag der Auftragsvergabe </t>
  </si>
  <si>
    <t xml:space="preserve">Rechnungsdatum </t>
  </si>
  <si>
    <t xml:space="preserve">Tag der Zahlung 
(Wertstellung) </t>
  </si>
  <si>
    <t>Nummer und Datum des Zahlungsbelegs</t>
  </si>
  <si>
    <t xml:space="preserve">SOLL in € nach Ausgaben- und Finanzierungsplan </t>
  </si>
  <si>
    <t>Abweichung</t>
  </si>
  <si>
    <t>Einzeln</t>
  </si>
  <si>
    <t xml:space="preserve">Gesamt </t>
  </si>
  <si>
    <t>mehr in €</t>
  </si>
  <si>
    <t>weniger in €</t>
  </si>
  <si>
    <t xml:space="preserve">1. Personalausgaben </t>
  </si>
  <si>
    <t>1.1 Projektleitung</t>
  </si>
  <si>
    <t xml:space="preserve">Name April </t>
  </si>
  <si>
    <t>Name Januar</t>
  </si>
  <si>
    <t>Name Februar</t>
  </si>
  <si>
    <t xml:space="preserve">Name März </t>
  </si>
  <si>
    <t>Name Mai</t>
  </si>
  <si>
    <t>Name Juni</t>
  </si>
  <si>
    <t>Name Juli</t>
  </si>
  <si>
    <t>Name August</t>
  </si>
  <si>
    <t>Name September</t>
  </si>
  <si>
    <t>Name Oktober</t>
  </si>
  <si>
    <t>Name November</t>
  </si>
  <si>
    <t xml:space="preserve">Name Dezember </t>
  </si>
  <si>
    <t>Schlüssen Sie hier auf, wie sich das Arbeitgeber-Brutto zusammensetzt:</t>
  </si>
  <si>
    <t>1.2 Projektmitarbeit</t>
  </si>
  <si>
    <t>2.1 Honorare</t>
  </si>
  <si>
    <t>Ggf. Art des Reisemittels (Bahn, Flug, Pkw inkl. gefahrener Kilometer)</t>
  </si>
  <si>
    <t>2. Honorare</t>
  </si>
  <si>
    <t>3. Sachausgaben</t>
  </si>
  <si>
    <t xml:space="preserve">3.1 Reisekosten </t>
  </si>
  <si>
    <t>Art des Reisemittels (Bahn, Flug, Dienstwagen, Pkw inkl. gefahrener Kilometer)</t>
  </si>
  <si>
    <t xml:space="preserve">Taxi oder Mietwagen inkl. Begründung </t>
  </si>
  <si>
    <t>Bahn</t>
  </si>
  <si>
    <t>Flug</t>
  </si>
  <si>
    <t>Dienstwagen</t>
  </si>
  <si>
    <t>Pkw, 270 km</t>
  </si>
  <si>
    <t>Pkw, 5 km
Bahn 27,50 €</t>
  </si>
  <si>
    <t>Parkgebühren Frau/Herr XY, Veranstaltung XY am xx.xx.xxxx 
oder ggf. von xx.xx.xxxx - xx.xx.xxxx</t>
  </si>
  <si>
    <t>Taxi, kein Pkw oder Dienstwagen zur Verfügung,
Transport von schweren Veranstaltungsmaterialien</t>
  </si>
  <si>
    <t>Mietwagen, da kein regelmäßig verkehrender ÖPNV</t>
  </si>
  <si>
    <t>3.2 Büromiete</t>
  </si>
  <si>
    <t xml:space="preserve">Miete Januar </t>
  </si>
  <si>
    <t>Strom Januar</t>
  </si>
  <si>
    <t xml:space="preserve">Reinigung Januar </t>
  </si>
  <si>
    <t xml:space="preserve">Miete Februar </t>
  </si>
  <si>
    <t xml:space="preserve">Strom Februar </t>
  </si>
  <si>
    <t xml:space="preserve">Reinigung Februar </t>
  </si>
  <si>
    <t>3.3 Büromaterialien</t>
  </si>
  <si>
    <t xml:space="preserve">Telekom Januar </t>
  </si>
  <si>
    <t>Mobilfunkvertrag Januar</t>
  </si>
  <si>
    <t>Fa. XY, Kopierpapier</t>
  </si>
  <si>
    <t>Fa. XY, Locher, Stifte, Klebeband</t>
  </si>
  <si>
    <t>3.4 Veranstaltungen</t>
  </si>
  <si>
    <t>3.5 Öffentlichkeitsarbeit</t>
  </si>
  <si>
    <t xml:space="preserve">3.6 Qualitätssicherung </t>
  </si>
  <si>
    <t>Reisekosten Frau/Herr XY, Veranstaltung/Workshop XY am xx.xx.xxxx</t>
  </si>
  <si>
    <t>Übernachtung a) für Frau/Herr XY, Veranstaltung/Workshop XY am xx.xx.xxxx</t>
  </si>
  <si>
    <t>Übernachtung b) für Veranstaltung/Workshop XY am xx.xx.xxxx</t>
  </si>
  <si>
    <t>Verpflegungsaufwendungen für Veranstaltung/Workshop XY am xx.xx.xxxx</t>
  </si>
  <si>
    <t>Honorar (inkl. Reisekosten) Frau/Herr XY, Veranstaltung/Workshop XY am xx.xx.xxxx</t>
  </si>
  <si>
    <t>3.1 Reisekosten</t>
  </si>
  <si>
    <t xml:space="preserve">3.3 Büromaterialien </t>
  </si>
  <si>
    <t xml:space="preserve">3.4 Veranstaltungen </t>
  </si>
  <si>
    <t>3.6 Qualitätssicherung</t>
  </si>
  <si>
    <t>Schlüssen Sie hier auf, wie sich das Arbeitgeber-Brutto zusammensetzt (sofern Abweichungen zum vergangenen Haushaltsjahr):</t>
  </si>
  <si>
    <t>Inventarliste</t>
  </si>
  <si>
    <t>Bezeichnung</t>
  </si>
  <si>
    <t>Kaufpreis 
Netto</t>
  </si>
  <si>
    <t>Kaufpreis 
Brutto</t>
  </si>
  <si>
    <t>Beschaffungszweck</t>
  </si>
  <si>
    <t>heutiger Zustand</t>
  </si>
  <si>
    <t>1. Personalausgaben</t>
  </si>
  <si>
    <t xml:space="preserve">2. Honorare </t>
  </si>
  <si>
    <t>1.1</t>
  </si>
  <si>
    <t>1.</t>
  </si>
  <si>
    <t>Personalausgaben</t>
  </si>
  <si>
    <t>1.2</t>
  </si>
  <si>
    <t>Projektleitung</t>
  </si>
  <si>
    <t>Projektmitarbeiter</t>
  </si>
  <si>
    <t>2.</t>
  </si>
  <si>
    <t>Honorare</t>
  </si>
  <si>
    <t>2.1</t>
  </si>
  <si>
    <t>Referenten</t>
  </si>
  <si>
    <t>2.2</t>
  </si>
  <si>
    <t>Berater</t>
  </si>
  <si>
    <t>3.</t>
  </si>
  <si>
    <t>Sachausgaben</t>
  </si>
  <si>
    <t>3.1</t>
  </si>
  <si>
    <t>Reisekosten</t>
  </si>
  <si>
    <t>3.2</t>
  </si>
  <si>
    <t>Büromiete</t>
  </si>
  <si>
    <t>3.3</t>
  </si>
  <si>
    <t xml:space="preserve">Büromaterialien </t>
  </si>
  <si>
    <t>3.4.</t>
  </si>
  <si>
    <t>Veranstaltungen</t>
  </si>
  <si>
    <t>3.5</t>
  </si>
  <si>
    <t>Öffentlichkeitsarbeit</t>
  </si>
  <si>
    <t>3.6</t>
  </si>
  <si>
    <t xml:space="preserve">Qualitätssicherung </t>
  </si>
  <si>
    <t>Eigenmittel</t>
  </si>
  <si>
    <t>Ministerium für…</t>
  </si>
  <si>
    <t>Teilnehmerbeiträge</t>
  </si>
  <si>
    <t>Spenden</t>
  </si>
  <si>
    <r>
      <rPr>
        <b/>
        <u val="single"/>
        <sz val="11"/>
        <color indexed="8"/>
        <rFont val="Arial"/>
        <family val="2"/>
      </rPr>
      <t xml:space="preserve">
Bearbeitungshinweise:</t>
    </r>
    <r>
      <rPr>
        <b/>
        <sz val="11"/>
        <color indexed="8"/>
        <rFont val="Arial"/>
        <family val="2"/>
      </rPr>
      <t xml:space="preserve">
1. Nehmen Sie bei der Bearbeitung des zahlenmäßigen Nachweises den letzten für verbindlich 
erklärten Ausgaben- und Finanzierungsplan zu Grunde. Der zahlenmäßige Nachweis orientiert sich an dessen Gliederung.
2. Tragen Sie die entsprechenden Haushaltsjahre ein.
2. Geben Sie je Ausgabeposition die SOLL- und IST-Ausgaben an. Sammelangaben sind nicht zulässig. 
3. Tragen Sie bei den IST-Ausgaben die tatsächlich entstandenen Ausgaben ein.
4. Beachten Sie: Die Gesamtsummen sowie die Abweichungen (mehr und weniger in €) sind bereits mit Formeln hinterlegt.
</t>
    </r>
  </si>
  <si>
    <t xml:space="preserve">
1. Verwenden Sie für den Verwendungsnachweis ausschließlich dieses Dokument!
2. Der Verwendungsnachweis besteht aus dem Sachbericht und dem zahlenmäßigen Nachweis. Dem zahlenmäßigen Nachweis ist eine tabellarische Belegübersicht beizufügen (Nr. 6.2 i.V.m. Nr 6.2.2 der ANBest-P).
3. Tragen Sie im Deckblatt die allgemeinen Projektangaben ein.
4. Vergrößern Sie die einzelnen Zellen in den Tabellenblättern gegebenenfalls so, dass alle Angaben leserlich sind.
5. Bearbeiten Sie den zahlenmäßigen Nachweis. Hier entspricht die Gliederung der Gliederung des letzten für verbindlich erklären Ausgaben- und Finanzierungsplans (Nr. 6.2.2 der ANBest-P).
6. Füllen Sie die Beleglisten aus und beachten Sie die Bearbeitungshinweise. Für jedes Haushaltsjahr ist ein Tabellenblatt vorgesehen. Gegebenenfalls müssen Sie innerhalb der Tabellenblättern die bereits vorhandenen Ausgabepositionen umbenennen oder neue Positionen hinzufügen. Die Reihenfolge der Ausgabepositionen orientiert sich an den des Ausgaben- und Finanzierungsplans.
7. Die Originalbelege müssen nur dann eingereicht werden, wenn Sie gesondert dazu aufgefordert werden. Unaufgefordert eingereichte Originalbelege werden Ihnen zur Entlastung des Zuwendungsservice ungeprüft zurück gesendet.
8. Sollte der Verwendungsnacheis nicht rechtzeitig, vollständig oder in vorgeschriebener Form vorgelegt werden, kann dies zum Widerruf der Zuwendung führen (§ 49 Abs. 3, Nr. 2 VwVfG).
</t>
  </si>
  <si>
    <r>
      <rPr>
        <b/>
        <u val="single"/>
        <sz val="11"/>
        <color indexed="8"/>
        <rFont val="Arial"/>
        <family val="2"/>
      </rPr>
      <t xml:space="preserve">Bearbeitungshinweise Reisekosten:
</t>
    </r>
    <r>
      <rPr>
        <b/>
        <sz val="11"/>
        <color indexed="8"/>
        <rFont val="Arial"/>
        <family val="2"/>
      </rPr>
      <t>1. Fahrtkosten sind getrennt von anderen Ausgaben (Parkgebühren, Übernachtungen, Verpflegung, etc.) anzugeben, auch wenn die Ausgaben durch eine Reisekostenabrechnung abgerechnet worden sind.
2. Wurden im Rahmen einer Dienstreise mehrere Reisemittel genutzt, so sind diese unter der Spalte "Art des Reisemittels (Bahn, Flug, Dienstwagen, Pkw inkl. gefahrener Kilometer)" einzeln aufzuzählen und der jeweilige Einzelpreis anzugeben.</t>
    </r>
  </si>
  <si>
    <t xml:space="preserve">Dienstwagen 26,95 € (wenn der Dienstwagen getankt worden ist; andernfalls muss der Dienstwagen nicht angegeben werden)
Flug 229,00 € </t>
  </si>
  <si>
    <r>
      <rPr>
        <b/>
        <u val="single"/>
        <sz val="11"/>
        <color indexed="8"/>
        <rFont val="Arial"/>
        <family val="2"/>
      </rPr>
      <t>Bearbeitungshinweise Reisekosten:</t>
    </r>
    <r>
      <rPr>
        <b/>
        <sz val="11"/>
        <color indexed="8"/>
        <rFont val="Arial"/>
        <family val="2"/>
      </rPr>
      <t xml:space="preserve">
1. Fahrtkosten sind getrennt von anderen Ausgaben (Parkgebühren, Übernachtungen, Verpflegung, etc.) anzugeben, auch wenn die Ausgaben durch eine Reisekostenabrechnung abgerechnet worden sind.
2. Wurden im Rahmen einer Dienstreise mehrere Reisemittel genutzt, so sind diese unter der Spalte "Art des Reisemittels (Bahn, Flug, Dienstwagen, Pkw inkl. gefahrener Kilometer)" einzeln aufzuzählen und der jeweilige Einzelpreis anzugeben.</t>
    </r>
  </si>
  <si>
    <t>Belegnummer</t>
  </si>
  <si>
    <r>
      <rPr>
        <b/>
        <sz val="11"/>
        <color indexed="8"/>
        <rFont val="Arial"/>
        <family val="2"/>
      </rPr>
      <t xml:space="preserve">
Übersenden Sie den zahlenmäßigen Nachweis nebst Belegliste vorab elektronisch unter Angabe des Aktenzeichens an folgende E-Mail-Adresse:</t>
    </r>
    <r>
      <rPr>
        <sz val="10"/>
        <color theme="1"/>
        <rFont val="Arial"/>
        <family val="2"/>
      </rPr>
      <t xml:space="preserve">
</t>
    </r>
    <r>
      <rPr>
        <b/>
        <sz val="14"/>
        <color indexed="12"/>
        <rFont val="Arial"/>
        <family val="2"/>
      </rPr>
      <t>regiestelle-zws@bpb.de</t>
    </r>
    <r>
      <rPr>
        <sz val="10"/>
        <color theme="1"/>
        <rFont val="Arial"/>
        <family val="2"/>
      </rPr>
      <t xml:space="preserve">
</t>
    </r>
    <r>
      <rPr>
        <b/>
        <sz val="11"/>
        <color indexed="8"/>
        <rFont val="Arial"/>
        <family val="2"/>
      </rPr>
      <t>Drucken Sie das Deckblatt aus, unterzeichnen Sie rechtsverbindlich für die Richtigkeit der Angaben und übersenden Sie anschließend
a) das unterzeichnete Deckblatt, den Sachbericht, die Inventarliste sowie
b) den zahlenmäßigen Nachweis nebst Belegliste an nachstehende Anschrift:</t>
    </r>
    <r>
      <rPr>
        <sz val="10"/>
        <color theme="1"/>
        <rFont val="Arial"/>
        <family val="2"/>
      </rPr>
      <t xml:space="preserve">
</t>
    </r>
    <r>
      <rPr>
        <b/>
        <sz val="14"/>
        <color indexed="12"/>
        <rFont val="Arial"/>
        <family val="2"/>
      </rPr>
      <t>Bundeszentrale für politische Bildung
Zuwendungsservice "Zusammenhalt durch Teilhabe"
Fachbereich Förderung
Adenauerallee 86
53113 Bonn</t>
    </r>
    <r>
      <rPr>
        <sz val="10"/>
        <color theme="1"/>
        <rFont val="Arial"/>
        <family val="2"/>
      </rPr>
      <t xml:space="preserve">
</t>
    </r>
    <r>
      <rPr>
        <b/>
        <sz val="11"/>
        <color indexed="8"/>
        <rFont val="Arial"/>
        <family val="2"/>
      </rPr>
      <t>Die Frist zur Vorlage des Verwendungsnachweises entnehmen Sie bitte Ihrem Zuwendungsbescheid.</t>
    </r>
    <r>
      <rPr>
        <sz val="10"/>
        <color theme="1"/>
        <rFont val="Arial"/>
        <family val="2"/>
      </rPr>
      <t xml:space="preserve">
</t>
    </r>
  </si>
  <si>
    <r>
      <t xml:space="preserve">Haushaltsjahr </t>
    </r>
    <r>
      <rPr>
        <b/>
        <sz val="10"/>
        <color indexed="10"/>
        <rFont val="Arial"/>
        <family val="2"/>
      </rPr>
      <t>20XX*</t>
    </r>
  </si>
  <si>
    <t xml:space="preserve">*Bitte pro Haushaltsjahr einen separaten Ausdruck einreichen. </t>
  </si>
  <si>
    <t>über Anschaffungen im Wert von über 800,00 € Einzelpreis (Netto)</t>
  </si>
  <si>
    <t>Haushaltsjahr 2020</t>
  </si>
  <si>
    <t>Haushaltsjahr 2021</t>
  </si>
  <si>
    <t>Haushaltsjahr 2022</t>
  </si>
  <si>
    <t>Haushaltsjahr 2023</t>
  </si>
  <si>
    <t>Haushaltsjahr 2024</t>
  </si>
  <si>
    <r>
      <t xml:space="preserve">
</t>
    </r>
    <r>
      <rPr>
        <b/>
        <u val="single"/>
        <sz val="11"/>
        <color indexed="8"/>
        <rFont val="Arial"/>
        <family val="2"/>
      </rPr>
      <t>Bearbeitungshinweise Belegliste:</t>
    </r>
    <r>
      <rPr>
        <b/>
        <sz val="11"/>
        <color indexed="8"/>
        <rFont val="Arial"/>
        <family val="2"/>
      </rPr>
      <t xml:space="preserve">
1. Verwenden Sie für jedes Haushaltsjahr ein Tabellenblatt. Die Angaben im Tabellenblatt sind Beispiele und müssen gegebenenfalls angepasst werden. In den Tabellen sind bereits einige Formeln hinterlegt. Die Formelen können Sie sich über den Reiter "Formeln" und die Schaltfläche "Formeln anzeigen" anzeigen lassen.
2. Die Reihenfolge der Ausgabepositionen innerhalb der Beleglisten orientiert sich an der Gliederung des Ausgaben- und Finanzierungsplans. Gegebenenfalls müssen bereits vorhandene Positionen in den Tabellen umbenannt oder weitere  hinzugefügt werden. 
3. Bezeichnen Sie die Zweckbestimmung so genau wie möglich.
4. Führen Sie die laufenden Nummern fortlaufend.
5. Personalausgaben müssen je Monat angegeben werden. Sammelangaben gesehen auf das gesamte Haushaltsjahr sind nicht zulässig. Schlüsseln Sie in dem dafür vorgesehenen Kästchen außerdem einmalig auf, wie sich die Personalausgaben zusammensetzen (Brutto-Gehalt, SV-Beiträge, Zusatzversicherung, Kinderzuschüsse, Jahressonderzahlung, etc.). In den Folgejahren müssen die Personalausgaben nur dann aufgeschlüsselt werden, sofern Abweichungen zum Vorjahr bestehen.
6. Bei den abgerechneten Fahrtkosten müssen Sie zwingend angeben, wie sich diese zusammensetzen. Geben Sie hierzu das jeweilige Reisemittel (Bahn, Flug, privater Pkw, Dienstwagen) und bei Nutzung eines privaten Pkw die gefahrenen Kilometer an. Bei Nutzung eines Taxis oder eines Mietwagens ist eine Begründung beizufügen. 
</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</si>
</sst>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
    <numFmt numFmtId="165" formatCode="#,##0.00\ &quot;€&quot;"/>
  </numFmts>
  <fonts count="56">
    <font>
      <sz val="10"/>
      <color theme="1"/>
      <name val="Arial"/>
      <family val="2"/>
    </font>
    <font>
      <sz val="11"/>
      <color indexed="8"/>
      <name val="Calibri"/>
      <family val="2"/>
    </font>
    <font>
      <b/>
      <sz val="10.5"/>
      <color indexed="8"/>
      <name val="Arial"/>
      <family val="2"/>
    </font>
    <font>
      <b/>
      <sz val="14"/>
      <color indexed="12"/>
      <name val="Arial"/>
      <family val="2"/>
    </font>
    <font>
      <b/>
      <sz val="10"/>
      <color indexed="12"/>
      <name val="Arial"/>
      <family val="2"/>
    </font>
    <font>
      <b/>
      <sz val="11"/>
      <color indexed="8"/>
      <name val="Arial"/>
      <family val="2"/>
    </font>
    <font>
      <b/>
      <sz val="10"/>
      <color indexed="8"/>
      <name val="Arial"/>
      <family val="2"/>
    </font>
    <font>
      <b/>
      <u val="single"/>
      <sz val="16"/>
      <color indexed="8"/>
      <name val="Arial"/>
      <family val="2"/>
    </font>
    <font>
      <b/>
      <u val="single"/>
      <sz val="11"/>
      <color indexed="8"/>
      <name val="Arial"/>
      <family val="2"/>
    </font>
    <font>
      <b/>
      <u val="single"/>
      <sz val="10"/>
      <color indexed="8"/>
      <name val="Arial"/>
      <family val="2"/>
    </font>
    <font>
      <u val="single"/>
      <sz val="10"/>
      <color indexed="30"/>
      <name val="Arial"/>
      <family val="2"/>
    </font>
    <font>
      <b/>
      <sz val="10"/>
      <color indexed="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1"/>
      <color theme="1"/>
      <name val="Arial"/>
      <family val="2"/>
    </font>
    <font>
      <b/>
      <sz val="14"/>
      <color rgb="FF0000FF"/>
      <name val="Arial"/>
      <family val="2"/>
    </font>
    <font>
      <b/>
      <u val="single"/>
      <sz val="11"/>
      <color theme="1"/>
      <name val="Arial"/>
      <family val="2"/>
    </font>
    <font>
      <b/>
      <sz val="10"/>
      <color theme="1"/>
      <name val="Arial"/>
      <family val="2"/>
    </font>
    <font>
      <b/>
      <u val="single"/>
      <sz val="10"/>
      <color theme="1"/>
      <name val="Arial"/>
      <family val="2"/>
    </font>
    <font>
      <b/>
      <u val="single"/>
      <sz val="16"/>
      <color theme="1"/>
      <name val="Arial"/>
      <family val="2"/>
    </font>
    <font>
      <b/>
      <sz val="10"/>
      <color rgb="FFFF0000"/>
      <name val="Arial"/>
      <family val="2"/>
    </font>
    <font>
      <b/>
      <sz val="10.5"/>
      <color theme="1"/>
      <name val="Arial"/>
      <family val="2"/>
    </font>
    <font>
      <b/>
      <sz val="10"/>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24997000396251678"/>
        <bgColor indexed="64"/>
      </patternFill>
    </fill>
  </fills>
  <borders count="4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bottom/>
    </border>
    <border>
      <left style="thin"/>
      <right style="thin"/>
      <top style="thin"/>
      <bottom/>
    </border>
    <border>
      <left style="medium"/>
      <right/>
      <top style="medium"/>
      <bottom style="medium"/>
    </border>
    <border>
      <left style="medium"/>
      <right style="medium"/>
      <top style="medium"/>
      <bottom style="medium"/>
    </border>
    <border>
      <left/>
      <right/>
      <top style="medium"/>
      <bottom style="medium"/>
    </border>
    <border>
      <left/>
      <right style="thin"/>
      <top style="thin"/>
      <bottom style="thin"/>
    </border>
    <border>
      <left/>
      <right style="thin"/>
      <top style="thin"/>
      <bottom style="medium"/>
    </border>
    <border>
      <left/>
      <right style="thin"/>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style="thick"/>
      <top style="medium"/>
      <bottom style="thin"/>
    </border>
    <border>
      <left style="thin"/>
      <right style="thick"/>
      <top style="thin"/>
      <bottom style="medium"/>
    </border>
    <border>
      <left style="thin"/>
      <right/>
      <top style="medium"/>
      <bottom style="thin"/>
    </border>
    <border>
      <left/>
      <right style="thick"/>
      <top style="medium"/>
      <bottom style="thin"/>
    </border>
    <border>
      <left style="thin"/>
      <right/>
      <top style="thin"/>
      <bottom style="thin"/>
    </border>
    <border>
      <left style="thin"/>
      <right style="thin"/>
      <top style="medium"/>
      <bottom/>
    </border>
    <border>
      <left style="thin"/>
      <right style="thin"/>
      <top/>
      <bottom style="medium"/>
    </border>
    <border>
      <left style="thin"/>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176">
    <xf numFmtId="0" fontId="0" fillId="0" borderId="0" xfId="0" applyAlignment="1">
      <alignment/>
    </xf>
    <xf numFmtId="0" fontId="0" fillId="0" borderId="0" xfId="0" applyBorder="1" applyAlignment="1">
      <alignment/>
    </xf>
    <xf numFmtId="0" fontId="0" fillId="0" borderId="0" xfId="0" applyBorder="1" applyAlignment="1">
      <alignment vertical="top"/>
    </xf>
    <xf numFmtId="0" fontId="47" fillId="0" borderId="0" xfId="0" applyFont="1" applyBorder="1" applyAlignment="1">
      <alignment vertical="top" wrapText="1"/>
    </xf>
    <xf numFmtId="0" fontId="47" fillId="0" borderId="0" xfId="0" applyFont="1" applyAlignment="1">
      <alignment/>
    </xf>
    <xf numFmtId="0" fontId="0" fillId="0" borderId="0" xfId="0" applyAlignment="1">
      <alignment vertical="top"/>
    </xf>
    <xf numFmtId="0" fontId="48" fillId="0" borderId="0" xfId="0" applyFont="1" applyAlignment="1">
      <alignment horizontal="center"/>
    </xf>
    <xf numFmtId="0" fontId="0" fillId="0" borderId="0" xfId="0" applyAlignment="1">
      <alignment horizontal="left" vertical="top"/>
    </xf>
    <xf numFmtId="0" fontId="49" fillId="0" borderId="0" xfId="0" applyFont="1" applyAlignment="1">
      <alignment/>
    </xf>
    <xf numFmtId="0" fontId="50" fillId="0" borderId="10" xfId="0" applyFont="1" applyBorder="1" applyAlignment="1">
      <alignment horizontal="center" vertical="center"/>
    </xf>
    <xf numFmtId="0" fontId="51" fillId="0" borderId="0" xfId="0" applyFont="1" applyBorder="1" applyAlignment="1">
      <alignment vertical="center"/>
    </xf>
    <xf numFmtId="0" fontId="50" fillId="0" borderId="11" xfId="0" applyFon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50" fillId="0" borderId="0" xfId="0" applyFont="1" applyBorder="1" applyAlignment="1">
      <alignment vertical="top"/>
    </xf>
    <xf numFmtId="0" fontId="0" fillId="0" borderId="0" xfId="0" applyBorder="1" applyAlignment="1">
      <alignment vertical="center"/>
    </xf>
    <xf numFmtId="0" fontId="0" fillId="0" borderId="13" xfId="0" applyBorder="1" applyAlignment="1">
      <alignment horizontal="left" vertical="center"/>
    </xf>
    <xf numFmtId="0" fontId="0" fillId="0" borderId="13" xfId="0" applyBorder="1" applyAlignment="1">
      <alignment horizontal="center" vertical="center"/>
    </xf>
    <xf numFmtId="0" fontId="0" fillId="0" borderId="13" xfId="0" applyBorder="1" applyAlignment="1">
      <alignment vertical="center"/>
    </xf>
    <xf numFmtId="0" fontId="50" fillId="0" borderId="0" xfId="0" applyFont="1" applyBorder="1" applyAlignment="1">
      <alignment horizontal="left" vertical="center" wrapText="1"/>
    </xf>
    <xf numFmtId="0" fontId="51" fillId="0" borderId="0" xfId="0" applyFont="1" applyBorder="1" applyAlignment="1">
      <alignment vertical="top"/>
    </xf>
    <xf numFmtId="0" fontId="50" fillId="0" borderId="0" xfId="0" applyFont="1" applyBorder="1" applyAlignment="1">
      <alignment wrapText="1"/>
    </xf>
    <xf numFmtId="0" fontId="50" fillId="0" borderId="0" xfId="0" applyFont="1" applyAlignment="1">
      <alignment vertical="top"/>
    </xf>
    <xf numFmtId="0" fontId="0" fillId="0" borderId="0" xfId="0" applyAlignment="1">
      <alignment/>
    </xf>
    <xf numFmtId="49" fontId="0" fillId="0" borderId="13" xfId="0" applyNumberFormat="1" applyBorder="1" applyAlignment="1">
      <alignment horizontal="left" vertical="center"/>
    </xf>
    <xf numFmtId="49" fontId="0" fillId="0" borderId="13" xfId="0" applyNumberFormat="1" applyBorder="1" applyAlignment="1">
      <alignment horizontal="center" vertical="center"/>
    </xf>
    <xf numFmtId="164" fontId="0" fillId="0" borderId="12" xfId="0" applyNumberFormat="1" applyBorder="1" applyAlignment="1">
      <alignment horizontal="center" vertical="center"/>
    </xf>
    <xf numFmtId="49" fontId="50" fillId="0" borderId="12" xfId="0" applyNumberFormat="1" applyFont="1" applyBorder="1" applyAlignment="1">
      <alignment horizontal="left" vertical="center"/>
    </xf>
    <xf numFmtId="49" fontId="50" fillId="0" borderId="12" xfId="0" applyNumberFormat="1" applyFont="1" applyBorder="1" applyAlignment="1">
      <alignment horizontal="center" vertical="center"/>
    </xf>
    <xf numFmtId="49" fontId="50" fillId="0" borderId="13" xfId="0" applyNumberFormat="1" applyFont="1" applyBorder="1" applyAlignment="1">
      <alignment horizontal="left" vertical="center"/>
    </xf>
    <xf numFmtId="49" fontId="50" fillId="0" borderId="13" xfId="0" applyNumberFormat="1" applyFont="1" applyBorder="1" applyAlignment="1">
      <alignment horizontal="center" vertical="center"/>
    </xf>
    <xf numFmtId="0" fontId="47" fillId="0" borderId="0" xfId="0" applyFont="1" applyAlignment="1">
      <alignment vertical="top" wrapText="1"/>
    </xf>
    <xf numFmtId="0" fontId="47" fillId="0" borderId="0" xfId="0" applyFont="1" applyAlignment="1">
      <alignment vertical="top"/>
    </xf>
    <xf numFmtId="165" fontId="0" fillId="0" borderId="0" xfId="0" applyNumberFormat="1" applyBorder="1" applyAlignment="1">
      <alignment/>
    </xf>
    <xf numFmtId="0" fontId="51" fillId="0" borderId="13" xfId="0" applyFont="1" applyBorder="1" applyAlignment="1">
      <alignment vertical="center"/>
    </xf>
    <xf numFmtId="165" fontId="50" fillId="0" borderId="13" xfId="0" applyNumberFormat="1" applyFont="1" applyBorder="1" applyAlignment="1">
      <alignment vertical="center"/>
    </xf>
    <xf numFmtId="14" fontId="0" fillId="0" borderId="13" xfId="0" applyNumberFormat="1" applyBorder="1" applyAlignment="1">
      <alignment vertical="center"/>
    </xf>
    <xf numFmtId="165" fontId="0" fillId="0" borderId="13" xfId="0" applyNumberFormat="1" applyBorder="1" applyAlignment="1">
      <alignment vertical="center"/>
    </xf>
    <xf numFmtId="0" fontId="0" fillId="0" borderId="0" xfId="0" applyAlignment="1">
      <alignment vertical="center"/>
    </xf>
    <xf numFmtId="0" fontId="0" fillId="0" borderId="13" xfId="0" applyBorder="1" applyAlignment="1">
      <alignment vertical="center" wrapText="1"/>
    </xf>
    <xf numFmtId="0" fontId="50" fillId="0" borderId="11" xfId="0" applyFont="1" applyBorder="1" applyAlignment="1">
      <alignment horizontal="center" vertical="center"/>
    </xf>
    <xf numFmtId="0" fontId="49" fillId="0" borderId="0" xfId="0" applyFont="1" applyAlignment="1">
      <alignment horizontal="left"/>
    </xf>
    <xf numFmtId="0" fontId="0" fillId="0" borderId="0" xfId="0" applyAlignment="1">
      <alignment/>
    </xf>
    <xf numFmtId="0" fontId="52" fillId="0" borderId="0" xfId="0" applyFont="1" applyAlignment="1">
      <alignment horizontal="center"/>
    </xf>
    <xf numFmtId="0" fontId="50" fillId="0" borderId="10" xfId="0" applyFont="1" applyBorder="1" applyAlignment="1">
      <alignment horizontal="center" vertical="center"/>
    </xf>
    <xf numFmtId="0" fontId="50" fillId="0" borderId="11" xfId="0" applyFont="1" applyBorder="1" applyAlignment="1">
      <alignment horizontal="center" vertical="center"/>
    </xf>
    <xf numFmtId="49" fontId="50" fillId="0" borderId="0" xfId="0" applyNumberFormat="1" applyFont="1" applyAlignment="1">
      <alignment vertical="top"/>
    </xf>
    <xf numFmtId="49" fontId="0" fillId="0" borderId="0" xfId="0" applyNumberFormat="1" applyAlignment="1">
      <alignment/>
    </xf>
    <xf numFmtId="14" fontId="50" fillId="0" borderId="0" xfId="0" applyNumberFormat="1" applyFont="1" applyAlignment="1">
      <alignment horizontal="left" vertical="top"/>
    </xf>
    <xf numFmtId="14" fontId="50" fillId="0" borderId="0" xfId="0" applyNumberFormat="1" applyFont="1" applyAlignment="1">
      <alignment horizontal="left" vertical="center"/>
    </xf>
    <xf numFmtId="0" fontId="47" fillId="0" borderId="14" xfId="0" applyFont="1" applyBorder="1" applyAlignment="1">
      <alignment horizontal="left" vertical="center"/>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47" fillId="0" borderId="15" xfId="0" applyFont="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165" fontId="0" fillId="0" borderId="13" xfId="0" applyNumberFormat="1" applyBorder="1" applyAlignment="1">
      <alignment horizontal="center" vertical="center"/>
    </xf>
    <xf numFmtId="0" fontId="0" fillId="0" borderId="18" xfId="0" applyBorder="1" applyAlignment="1">
      <alignment horizontal="center" vertical="center"/>
    </xf>
    <xf numFmtId="165" fontId="0" fillId="0" borderId="11" xfId="0" applyNumberFormat="1"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49" fontId="50" fillId="0" borderId="0" xfId="0" applyNumberFormat="1" applyFont="1" applyAlignment="1">
      <alignment/>
    </xf>
    <xf numFmtId="49" fontId="0" fillId="0" borderId="20" xfId="0" applyNumberFormat="1" applyFill="1" applyBorder="1" applyAlignment="1">
      <alignment horizontal="center" vertical="center"/>
    </xf>
    <xf numFmtId="49" fontId="0" fillId="0" borderId="13" xfId="0" applyNumberFormat="1" applyFont="1" applyBorder="1" applyAlignment="1">
      <alignment horizontal="left" vertical="center"/>
    </xf>
    <xf numFmtId="49" fontId="0" fillId="0" borderId="13" xfId="0" applyNumberFormat="1" applyFont="1" applyBorder="1" applyAlignment="1">
      <alignment horizontal="center" vertical="center"/>
    </xf>
    <xf numFmtId="49" fontId="0" fillId="0" borderId="21" xfId="0" applyNumberFormat="1" applyBorder="1" applyAlignment="1">
      <alignment horizontal="left" vertical="center"/>
    </xf>
    <xf numFmtId="49" fontId="0" fillId="0" borderId="21" xfId="0" applyNumberFormat="1" applyFill="1" applyBorder="1" applyAlignment="1">
      <alignment horizontal="center" vertical="center"/>
    </xf>
    <xf numFmtId="165" fontId="0" fillId="0" borderId="21" xfId="0" applyNumberFormat="1" applyBorder="1" applyAlignment="1">
      <alignment horizontal="center" vertical="center"/>
    </xf>
    <xf numFmtId="0" fontId="0" fillId="0" borderId="21" xfId="0" applyBorder="1" applyAlignment="1">
      <alignment/>
    </xf>
    <xf numFmtId="0" fontId="50" fillId="0" borderId="22" xfId="0" applyFont="1" applyBorder="1" applyAlignment="1">
      <alignment horizontal="left" vertical="center" wrapText="1"/>
    </xf>
    <xf numFmtId="0" fontId="0" fillId="0" borderId="23" xfId="0" applyBorder="1" applyAlignment="1">
      <alignment/>
    </xf>
    <xf numFmtId="165" fontId="50" fillId="0" borderId="23" xfId="0" applyNumberFormat="1" applyFont="1" applyBorder="1" applyAlignment="1">
      <alignment horizontal="center" vertical="center"/>
    </xf>
    <xf numFmtId="165" fontId="50" fillId="0" borderId="24" xfId="0" applyNumberFormat="1" applyFont="1" applyBorder="1" applyAlignment="1">
      <alignment horizontal="center" vertical="center"/>
    </xf>
    <xf numFmtId="165" fontId="50" fillId="0" borderId="22" xfId="0" applyNumberFormat="1" applyFont="1" applyBorder="1" applyAlignment="1">
      <alignment horizontal="center" vertical="center"/>
    </xf>
    <xf numFmtId="0" fontId="0" fillId="0" borderId="24" xfId="0" applyBorder="1" applyAlignment="1">
      <alignment/>
    </xf>
    <xf numFmtId="0" fontId="0" fillId="0" borderId="22" xfId="0" applyBorder="1" applyAlignment="1">
      <alignment/>
    </xf>
    <xf numFmtId="49" fontId="0" fillId="0" borderId="21" xfId="0" applyNumberFormat="1"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165" fontId="0" fillId="0" borderId="12" xfId="0" applyNumberFormat="1" applyBorder="1" applyAlignment="1">
      <alignment horizontal="center" vertical="center"/>
    </xf>
    <xf numFmtId="165" fontId="0" fillId="0" borderId="20" xfId="0" applyNumberFormat="1"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47" fillId="0" borderId="27" xfId="0" applyFont="1" applyBorder="1" applyAlignment="1">
      <alignment horizontal="center" vertical="center"/>
    </xf>
    <xf numFmtId="0" fontId="50" fillId="0" borderId="11" xfId="0" applyFont="1" applyBorder="1" applyAlignment="1">
      <alignment horizontal="center" vertical="center"/>
    </xf>
    <xf numFmtId="0" fontId="49" fillId="0" borderId="0" xfId="0" applyFont="1" applyAlignment="1">
      <alignment horizontal="left"/>
    </xf>
    <xf numFmtId="0" fontId="0" fillId="0" borderId="0" xfId="0" applyAlignment="1">
      <alignment/>
    </xf>
    <xf numFmtId="0" fontId="53" fillId="0" borderId="0" xfId="0" applyFont="1" applyBorder="1" applyAlignment="1">
      <alignment/>
    </xf>
    <xf numFmtId="0" fontId="47" fillId="0" borderId="28" xfId="0" applyFont="1" applyBorder="1" applyAlignment="1">
      <alignment horizontal="left" vertical="top" wrapText="1"/>
    </xf>
    <xf numFmtId="0" fontId="47" fillId="0" borderId="29" xfId="0" applyFont="1" applyBorder="1" applyAlignment="1">
      <alignment horizontal="left" vertical="top" wrapText="1"/>
    </xf>
    <xf numFmtId="0" fontId="47" fillId="0" borderId="30" xfId="0" applyFont="1" applyBorder="1" applyAlignment="1">
      <alignment horizontal="left" vertical="top" wrapText="1"/>
    </xf>
    <xf numFmtId="0" fontId="47" fillId="0" borderId="31" xfId="0" applyFont="1" applyBorder="1" applyAlignment="1">
      <alignment horizontal="left" vertical="top" wrapText="1"/>
    </xf>
    <xf numFmtId="0" fontId="47" fillId="0" borderId="0" xfId="0" applyFont="1" applyBorder="1" applyAlignment="1">
      <alignment horizontal="left" vertical="top" wrapText="1"/>
    </xf>
    <xf numFmtId="0" fontId="47" fillId="0" borderId="32" xfId="0" applyFont="1" applyBorder="1" applyAlignment="1">
      <alignment horizontal="left" vertical="top" wrapText="1"/>
    </xf>
    <xf numFmtId="0" fontId="47" fillId="0" borderId="33" xfId="0" applyFont="1" applyBorder="1" applyAlignment="1">
      <alignment horizontal="left" vertical="top" wrapText="1"/>
    </xf>
    <xf numFmtId="0" fontId="47" fillId="0" borderId="34" xfId="0" applyFont="1" applyBorder="1" applyAlignment="1">
      <alignment horizontal="left" vertical="top" wrapText="1"/>
    </xf>
    <xf numFmtId="0" fontId="47" fillId="0" borderId="35" xfId="0" applyFont="1" applyBorder="1" applyAlignment="1">
      <alignment horizontal="left" vertical="top"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54" fillId="0" borderId="0" xfId="0" applyFont="1" applyAlignment="1">
      <alignment horizontal="center"/>
    </xf>
    <xf numFmtId="0" fontId="48" fillId="0" borderId="0" xfId="0" applyFont="1" applyAlignment="1">
      <alignment horizontal="center"/>
    </xf>
    <xf numFmtId="0" fontId="55" fillId="0" borderId="0" xfId="0" applyFont="1" applyAlignment="1">
      <alignment horizontal="center"/>
    </xf>
    <xf numFmtId="0" fontId="47" fillId="0" borderId="22" xfId="0" applyFont="1" applyBorder="1" applyAlignment="1">
      <alignment horizontal="left" vertical="top" wrapText="1"/>
    </xf>
    <xf numFmtId="0" fontId="47" fillId="0" borderId="24" xfId="0" applyFont="1" applyBorder="1" applyAlignment="1">
      <alignment horizontal="left" vertical="top"/>
    </xf>
    <xf numFmtId="0" fontId="47" fillId="0" borderId="36" xfId="0" applyFont="1" applyBorder="1" applyAlignment="1">
      <alignment horizontal="left" vertical="top"/>
    </xf>
    <xf numFmtId="0" fontId="52" fillId="0" borderId="0" xfId="0" applyFont="1" applyAlignment="1">
      <alignment horizontal="center"/>
    </xf>
    <xf numFmtId="49" fontId="47" fillId="33" borderId="13" xfId="0" applyNumberFormat="1" applyFont="1" applyFill="1" applyBorder="1" applyAlignment="1" applyProtection="1">
      <alignment horizontal="left" vertical="center"/>
      <protection locked="0"/>
    </xf>
    <xf numFmtId="1" fontId="47" fillId="33" borderId="13" xfId="0" applyNumberFormat="1" applyFont="1" applyFill="1" applyBorder="1" applyAlignment="1" applyProtection="1">
      <alignment horizontal="left" vertical="center"/>
      <protection locked="0"/>
    </xf>
    <xf numFmtId="49" fontId="37" fillId="33" borderId="13" xfId="47" applyNumberFormat="1" applyFill="1" applyBorder="1" applyAlignment="1" applyProtection="1">
      <alignment horizontal="left" vertical="center"/>
      <protection locked="0"/>
    </xf>
    <xf numFmtId="0" fontId="47" fillId="0" borderId="0" xfId="0" applyFont="1" applyBorder="1" applyAlignment="1">
      <alignment horizontal="left" vertical="center"/>
    </xf>
    <xf numFmtId="165" fontId="47" fillId="33" borderId="13" xfId="0" applyNumberFormat="1" applyFont="1" applyFill="1" applyBorder="1" applyAlignment="1" applyProtection="1">
      <alignment horizontal="left" vertical="center"/>
      <protection locked="0"/>
    </xf>
    <xf numFmtId="0" fontId="50" fillId="0" borderId="29" xfId="0" applyFont="1" applyBorder="1" applyAlignment="1">
      <alignment horizontal="left" vertical="top" wrapText="1"/>
    </xf>
    <xf numFmtId="0" fontId="50" fillId="0" borderId="30" xfId="0" applyFont="1" applyBorder="1" applyAlignment="1">
      <alignment horizontal="left" vertical="top" wrapText="1"/>
    </xf>
    <xf numFmtId="0" fontId="50" fillId="0" borderId="31" xfId="0" applyFont="1" applyBorder="1" applyAlignment="1">
      <alignment horizontal="left" vertical="top" wrapText="1"/>
    </xf>
    <xf numFmtId="0" fontId="50" fillId="0" borderId="0" xfId="0" applyFont="1" applyBorder="1" applyAlignment="1">
      <alignment horizontal="left" vertical="top" wrapText="1"/>
    </xf>
    <xf numFmtId="0" fontId="50" fillId="0" borderId="32" xfId="0" applyFont="1" applyBorder="1" applyAlignment="1">
      <alignment horizontal="left" vertical="top" wrapText="1"/>
    </xf>
    <xf numFmtId="0" fontId="50" fillId="0" borderId="33" xfId="0" applyFont="1" applyBorder="1" applyAlignment="1">
      <alignment horizontal="left" vertical="top" wrapText="1"/>
    </xf>
    <xf numFmtId="0" fontId="50" fillId="0" borderId="34" xfId="0" applyFont="1" applyBorder="1" applyAlignment="1">
      <alignment horizontal="left" vertical="top" wrapText="1"/>
    </xf>
    <xf numFmtId="0" fontId="50" fillId="0" borderId="35" xfId="0" applyFont="1" applyBorder="1" applyAlignment="1">
      <alignment horizontal="left" vertical="top" wrapText="1"/>
    </xf>
    <xf numFmtId="0" fontId="0" fillId="0" borderId="14"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0" fillId="0" borderId="11" xfId="0" applyBorder="1" applyAlignment="1">
      <alignment horizontal="center"/>
    </xf>
    <xf numFmtId="0" fontId="0" fillId="0" borderId="19" xfId="0" applyBorder="1" applyAlignment="1">
      <alignment horizontal="center"/>
    </xf>
    <xf numFmtId="14" fontId="47" fillId="33" borderId="13" xfId="0" applyNumberFormat="1" applyFont="1" applyFill="1" applyBorder="1" applyAlignment="1" applyProtection="1">
      <alignment horizontal="left" vertical="center"/>
      <protection locked="0"/>
    </xf>
    <xf numFmtId="0" fontId="47" fillId="0" borderId="0" xfId="0" applyFont="1" applyBorder="1" applyAlignment="1">
      <alignment horizontal="left" vertical="center" wrapText="1"/>
    </xf>
    <xf numFmtId="0" fontId="50" fillId="0" borderId="10" xfId="0" applyFont="1" applyFill="1" applyBorder="1" applyAlignment="1">
      <alignment horizontal="center" vertical="center"/>
    </xf>
    <xf numFmtId="0" fontId="50" fillId="0" borderId="10" xfId="0" applyFont="1" applyBorder="1" applyAlignment="1">
      <alignment horizontal="center" vertical="center"/>
    </xf>
    <xf numFmtId="0" fontId="50" fillId="0" borderId="11" xfId="0" applyFont="1" applyBorder="1" applyAlignment="1">
      <alignment horizontal="center" vertical="center"/>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11" xfId="0" applyFont="1" applyBorder="1" applyAlignment="1">
      <alignment horizontal="center"/>
    </xf>
    <xf numFmtId="0" fontId="0" fillId="0" borderId="0" xfId="0" applyBorder="1" applyAlignment="1">
      <alignment horizontal="center"/>
    </xf>
    <xf numFmtId="0" fontId="0" fillId="0" borderId="29" xfId="0" applyBorder="1" applyAlignment="1">
      <alignment horizontal="left" vertical="top"/>
    </xf>
    <xf numFmtId="0" fontId="0" fillId="0" borderId="30" xfId="0" applyBorder="1" applyAlignment="1">
      <alignment horizontal="left" vertical="top"/>
    </xf>
    <xf numFmtId="0" fontId="0" fillId="0" borderId="31" xfId="0" applyBorder="1" applyAlignment="1">
      <alignment horizontal="left" vertical="top"/>
    </xf>
    <xf numFmtId="0" fontId="0" fillId="0" borderId="0" xfId="0" applyBorder="1" applyAlignment="1">
      <alignment horizontal="left" vertical="top"/>
    </xf>
    <xf numFmtId="0" fontId="0" fillId="0" borderId="32" xfId="0" applyBorder="1" applyAlignment="1">
      <alignment horizontal="left" vertical="top"/>
    </xf>
    <xf numFmtId="0" fontId="0" fillId="0" borderId="33" xfId="0" applyBorder="1" applyAlignment="1">
      <alignment horizontal="left" vertical="top"/>
    </xf>
    <xf numFmtId="0" fontId="0" fillId="0" borderId="34" xfId="0" applyBorder="1" applyAlignment="1">
      <alignment horizontal="left" vertical="top"/>
    </xf>
    <xf numFmtId="0" fontId="0" fillId="0" borderId="35" xfId="0" applyBorder="1" applyAlignment="1">
      <alignment horizontal="left" vertical="top"/>
    </xf>
    <xf numFmtId="0" fontId="50" fillId="0" borderId="14" xfId="0" applyFont="1" applyBorder="1" applyAlignment="1">
      <alignment horizontal="left" vertical="center" wrapText="1"/>
    </xf>
    <xf numFmtId="0" fontId="50" fillId="0" borderId="17" xfId="0" applyFont="1" applyBorder="1" applyAlignment="1">
      <alignment horizontal="left" vertical="center" wrapText="1"/>
    </xf>
    <xf numFmtId="0" fontId="50" fillId="0" borderId="39" xfId="0" applyFont="1" applyBorder="1" applyAlignment="1">
      <alignment horizontal="center" vertical="center"/>
    </xf>
    <xf numFmtId="0" fontId="50" fillId="0" borderId="40" xfId="0" applyFont="1" applyBorder="1" applyAlignment="1">
      <alignment horizontal="center" vertical="center"/>
    </xf>
    <xf numFmtId="0" fontId="0" fillId="0" borderId="41" xfId="0" applyBorder="1" applyAlignment="1">
      <alignment horizontal="left" vertical="center"/>
    </xf>
    <xf numFmtId="0" fontId="0" fillId="0" borderId="25" xfId="0" applyBorder="1" applyAlignment="1">
      <alignment horizontal="left" vertical="center"/>
    </xf>
    <xf numFmtId="0" fontId="49" fillId="0" borderId="0" xfId="0" applyFont="1" applyAlignment="1">
      <alignment horizontal="left"/>
    </xf>
    <xf numFmtId="0" fontId="0" fillId="0" borderId="0" xfId="0" applyAlignment="1">
      <alignment/>
    </xf>
    <xf numFmtId="0" fontId="50" fillId="0" borderId="42"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44" xfId="0" applyFont="1" applyBorder="1" applyAlignment="1">
      <alignment horizontal="center" vertical="center" wrapText="1"/>
    </xf>
    <xf numFmtId="0" fontId="47" fillId="0" borderId="45" xfId="0" applyFont="1" applyBorder="1" applyAlignment="1">
      <alignment horizontal="left" vertical="top" wrapText="1"/>
    </xf>
    <xf numFmtId="0" fontId="47" fillId="0" borderId="46" xfId="0" applyFont="1" applyBorder="1" applyAlignment="1">
      <alignment horizontal="left" vertical="top"/>
    </xf>
    <xf numFmtId="0" fontId="47" fillId="0" borderId="47" xfId="0" applyFont="1" applyBorder="1" applyAlignment="1">
      <alignment horizontal="left" vertical="top"/>
    </xf>
    <xf numFmtId="0" fontId="51" fillId="0" borderId="39" xfId="0" applyFont="1" applyBorder="1" applyAlignment="1">
      <alignment horizontal="left" vertical="center"/>
    </xf>
    <xf numFmtId="0" fontId="51" fillId="0" borderId="27" xfId="0" applyFont="1" applyBorder="1" applyAlignment="1">
      <alignment horizontal="left" vertical="center"/>
    </xf>
    <xf numFmtId="0" fontId="47" fillId="0" borderId="22" xfId="0" applyFont="1" applyBorder="1" applyAlignment="1">
      <alignment horizontal="left" vertical="top"/>
    </xf>
    <xf numFmtId="0" fontId="50" fillId="0" borderId="0" xfId="0" applyFont="1" applyAlignment="1">
      <alignment horizontal="left" vertical="top"/>
    </xf>
    <xf numFmtId="0" fontId="47" fillId="0" borderId="0" xfId="0" applyFont="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1</xdr:row>
      <xdr:rowOff>0</xdr:rowOff>
    </xdr:from>
    <xdr:to>
      <xdr:col>1</xdr:col>
      <xdr:colOff>695325</xdr:colOff>
      <xdr:row>5</xdr:row>
      <xdr:rowOff>142875</xdr:rowOff>
    </xdr:to>
    <xdr:pic>
      <xdr:nvPicPr>
        <xdr:cNvPr id="1" name="Grafik 1"/>
        <xdr:cNvPicPr preferRelativeResize="1">
          <a:picLocks noChangeAspect="1"/>
        </xdr:cNvPicPr>
      </xdr:nvPicPr>
      <xdr:blipFill>
        <a:blip r:embed="rId1"/>
        <a:stretch>
          <a:fillRect/>
        </a:stretch>
      </xdr:blipFill>
      <xdr:spPr>
        <a:xfrm>
          <a:off x="238125" y="161925"/>
          <a:ext cx="1219200" cy="790575"/>
        </a:xfrm>
        <a:prstGeom prst="rect">
          <a:avLst/>
        </a:prstGeom>
        <a:noFill/>
        <a:ln w="9525" cmpd="sng">
          <a:noFill/>
        </a:ln>
      </xdr:spPr>
    </xdr:pic>
    <xdr:clientData/>
  </xdr:twoCellAnchor>
  <xdr:twoCellAnchor editAs="oneCell">
    <xdr:from>
      <xdr:col>7</xdr:col>
      <xdr:colOff>9525</xdr:colOff>
      <xdr:row>1</xdr:row>
      <xdr:rowOff>66675</xdr:rowOff>
    </xdr:from>
    <xdr:to>
      <xdr:col>9</xdr:col>
      <xdr:colOff>9525</xdr:colOff>
      <xdr:row>5</xdr:row>
      <xdr:rowOff>57150</xdr:rowOff>
    </xdr:to>
    <xdr:pic>
      <xdr:nvPicPr>
        <xdr:cNvPr id="2" name="Grafik 2"/>
        <xdr:cNvPicPr preferRelativeResize="1">
          <a:picLocks noChangeAspect="1"/>
        </xdr:cNvPicPr>
      </xdr:nvPicPr>
      <xdr:blipFill>
        <a:blip r:embed="rId2"/>
        <a:stretch>
          <a:fillRect/>
        </a:stretch>
      </xdr:blipFill>
      <xdr:spPr>
        <a:xfrm>
          <a:off x="5343525" y="228600"/>
          <a:ext cx="15240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0:K67"/>
  <sheetViews>
    <sheetView showGridLines="0" zoomScalePageLayoutView="0" workbookViewId="0" topLeftCell="A7">
      <selection activeCell="O35" sqref="O35"/>
    </sheetView>
  </sheetViews>
  <sheetFormatPr defaultColWidth="11.421875" defaultRowHeight="12.75"/>
  <sheetData>
    <row r="10" spans="1:10" ht="13.5">
      <c r="A10" s="109" t="s">
        <v>0</v>
      </c>
      <c r="B10" s="109"/>
      <c r="C10" s="109"/>
      <c r="D10" s="109"/>
      <c r="E10" s="109"/>
      <c r="F10" s="109"/>
      <c r="G10" s="109"/>
      <c r="H10" s="109"/>
      <c r="I10" s="109"/>
      <c r="J10" s="109"/>
    </row>
    <row r="12" spans="1:10" ht="18">
      <c r="A12" s="110" t="s">
        <v>1</v>
      </c>
      <c r="B12" s="111"/>
      <c r="C12" s="111"/>
      <c r="D12" s="111"/>
      <c r="E12" s="111"/>
      <c r="F12" s="111"/>
      <c r="G12" s="111"/>
      <c r="H12" s="111"/>
      <c r="I12" s="111"/>
      <c r="J12" s="111"/>
    </row>
    <row r="14" ht="13.5" thickBot="1"/>
    <row r="15" spans="1:11" ht="12.75" customHeight="1">
      <c r="A15" s="100" t="s">
        <v>167</v>
      </c>
      <c r="B15" s="101"/>
      <c r="C15" s="101"/>
      <c r="D15" s="101"/>
      <c r="E15" s="101"/>
      <c r="F15" s="101"/>
      <c r="G15" s="101"/>
      <c r="H15" s="101"/>
      <c r="I15" s="101"/>
      <c r="J15" s="101"/>
      <c r="K15" s="102"/>
    </row>
    <row r="16" spans="1:11" ht="12.75">
      <c r="A16" s="103"/>
      <c r="B16" s="104"/>
      <c r="C16" s="104"/>
      <c r="D16" s="104"/>
      <c r="E16" s="104"/>
      <c r="F16" s="104"/>
      <c r="G16" s="104"/>
      <c r="H16" s="104"/>
      <c r="I16" s="104"/>
      <c r="J16" s="104"/>
      <c r="K16" s="105"/>
    </row>
    <row r="17" spans="1:11" ht="12.75">
      <c r="A17" s="103"/>
      <c r="B17" s="104"/>
      <c r="C17" s="104"/>
      <c r="D17" s="104"/>
      <c r="E17" s="104"/>
      <c r="F17" s="104"/>
      <c r="G17" s="104"/>
      <c r="H17" s="104"/>
      <c r="I17" s="104"/>
      <c r="J17" s="104"/>
      <c r="K17" s="105"/>
    </row>
    <row r="18" spans="1:11" ht="12.75">
      <c r="A18" s="103"/>
      <c r="B18" s="104"/>
      <c r="C18" s="104"/>
      <c r="D18" s="104"/>
      <c r="E18" s="104"/>
      <c r="F18" s="104"/>
      <c r="G18" s="104"/>
      <c r="H18" s="104"/>
      <c r="I18" s="104"/>
      <c r="J18" s="104"/>
      <c r="K18" s="105"/>
    </row>
    <row r="19" spans="1:11" ht="12.75">
      <c r="A19" s="103"/>
      <c r="B19" s="104"/>
      <c r="C19" s="104"/>
      <c r="D19" s="104"/>
      <c r="E19" s="104"/>
      <c r="F19" s="104"/>
      <c r="G19" s="104"/>
      <c r="H19" s="104"/>
      <c r="I19" s="104"/>
      <c r="J19" s="104"/>
      <c r="K19" s="105"/>
    </row>
    <row r="20" spans="1:11" ht="12.75">
      <c r="A20" s="103"/>
      <c r="B20" s="104"/>
      <c r="C20" s="104"/>
      <c r="D20" s="104"/>
      <c r="E20" s="104"/>
      <c r="F20" s="104"/>
      <c r="G20" s="104"/>
      <c r="H20" s="104"/>
      <c r="I20" s="104"/>
      <c r="J20" s="104"/>
      <c r="K20" s="105"/>
    </row>
    <row r="21" spans="1:11" ht="12.75">
      <c r="A21" s="103"/>
      <c r="B21" s="104"/>
      <c r="C21" s="104"/>
      <c r="D21" s="104"/>
      <c r="E21" s="104"/>
      <c r="F21" s="104"/>
      <c r="G21" s="104"/>
      <c r="H21" s="104"/>
      <c r="I21" s="104"/>
      <c r="J21" s="104"/>
      <c r="K21" s="105"/>
    </row>
    <row r="22" spans="1:11" ht="12.75">
      <c r="A22" s="103"/>
      <c r="B22" s="104"/>
      <c r="C22" s="104"/>
      <c r="D22" s="104"/>
      <c r="E22" s="104"/>
      <c r="F22" s="104"/>
      <c r="G22" s="104"/>
      <c r="H22" s="104"/>
      <c r="I22" s="104"/>
      <c r="J22" s="104"/>
      <c r="K22" s="105"/>
    </row>
    <row r="23" spans="1:11" ht="12.75">
      <c r="A23" s="103"/>
      <c r="B23" s="104"/>
      <c r="C23" s="104"/>
      <c r="D23" s="104"/>
      <c r="E23" s="104"/>
      <c r="F23" s="104"/>
      <c r="G23" s="104"/>
      <c r="H23" s="104"/>
      <c r="I23" s="104"/>
      <c r="J23" s="104"/>
      <c r="K23" s="105"/>
    </row>
    <row r="24" spans="1:11" ht="12.75">
      <c r="A24" s="103"/>
      <c r="B24" s="104"/>
      <c r="C24" s="104"/>
      <c r="D24" s="104"/>
      <c r="E24" s="104"/>
      <c r="F24" s="104"/>
      <c r="G24" s="104"/>
      <c r="H24" s="104"/>
      <c r="I24" s="104"/>
      <c r="J24" s="104"/>
      <c r="K24" s="105"/>
    </row>
    <row r="25" spans="1:11" ht="12.75">
      <c r="A25" s="103"/>
      <c r="B25" s="104"/>
      <c r="C25" s="104"/>
      <c r="D25" s="104"/>
      <c r="E25" s="104"/>
      <c r="F25" s="104"/>
      <c r="G25" s="104"/>
      <c r="H25" s="104"/>
      <c r="I25" s="104"/>
      <c r="J25" s="104"/>
      <c r="K25" s="105"/>
    </row>
    <row r="26" spans="1:11" ht="12.75">
      <c r="A26" s="103"/>
      <c r="B26" s="104"/>
      <c r="C26" s="104"/>
      <c r="D26" s="104"/>
      <c r="E26" s="104"/>
      <c r="F26" s="104"/>
      <c r="G26" s="104"/>
      <c r="H26" s="104"/>
      <c r="I26" s="104"/>
      <c r="J26" s="104"/>
      <c r="K26" s="105"/>
    </row>
    <row r="27" spans="1:11" ht="12.75">
      <c r="A27" s="103"/>
      <c r="B27" s="104"/>
      <c r="C27" s="104"/>
      <c r="D27" s="104"/>
      <c r="E27" s="104"/>
      <c r="F27" s="104"/>
      <c r="G27" s="104"/>
      <c r="H27" s="104"/>
      <c r="I27" s="104"/>
      <c r="J27" s="104"/>
      <c r="K27" s="105"/>
    </row>
    <row r="28" spans="1:11" ht="12.75">
      <c r="A28" s="103"/>
      <c r="B28" s="104"/>
      <c r="C28" s="104"/>
      <c r="D28" s="104"/>
      <c r="E28" s="104"/>
      <c r="F28" s="104"/>
      <c r="G28" s="104"/>
      <c r="H28" s="104"/>
      <c r="I28" s="104"/>
      <c r="J28" s="104"/>
      <c r="K28" s="105"/>
    </row>
    <row r="29" spans="1:11" ht="12.75">
      <c r="A29" s="103"/>
      <c r="B29" s="104"/>
      <c r="C29" s="104"/>
      <c r="D29" s="104"/>
      <c r="E29" s="104"/>
      <c r="F29" s="104"/>
      <c r="G29" s="104"/>
      <c r="H29" s="104"/>
      <c r="I29" s="104"/>
      <c r="J29" s="104"/>
      <c r="K29" s="105"/>
    </row>
    <row r="30" spans="1:11" ht="12.75">
      <c r="A30" s="103"/>
      <c r="B30" s="104"/>
      <c r="C30" s="104"/>
      <c r="D30" s="104"/>
      <c r="E30" s="104"/>
      <c r="F30" s="104"/>
      <c r="G30" s="104"/>
      <c r="H30" s="104"/>
      <c r="I30" s="104"/>
      <c r="J30" s="104"/>
      <c r="K30" s="105"/>
    </row>
    <row r="31" spans="1:11" ht="12.75">
      <c r="A31" s="103"/>
      <c r="B31" s="104"/>
      <c r="C31" s="104"/>
      <c r="D31" s="104"/>
      <c r="E31" s="104"/>
      <c r="F31" s="104"/>
      <c r="G31" s="104"/>
      <c r="H31" s="104"/>
      <c r="I31" s="104"/>
      <c r="J31" s="104"/>
      <c r="K31" s="105"/>
    </row>
    <row r="32" spans="1:11" ht="12.75">
      <c r="A32" s="103"/>
      <c r="B32" s="104"/>
      <c r="C32" s="104"/>
      <c r="D32" s="104"/>
      <c r="E32" s="104"/>
      <c r="F32" s="104"/>
      <c r="G32" s="104"/>
      <c r="H32" s="104"/>
      <c r="I32" s="104"/>
      <c r="J32" s="104"/>
      <c r="K32" s="105"/>
    </row>
    <row r="33" spans="1:11" ht="12.75">
      <c r="A33" s="103"/>
      <c r="B33" s="104"/>
      <c r="C33" s="104"/>
      <c r="D33" s="104"/>
      <c r="E33" s="104"/>
      <c r="F33" s="104"/>
      <c r="G33" s="104"/>
      <c r="H33" s="104"/>
      <c r="I33" s="104"/>
      <c r="J33" s="104"/>
      <c r="K33" s="105"/>
    </row>
    <row r="34" spans="1:11" ht="12.75">
      <c r="A34" s="103"/>
      <c r="B34" s="104"/>
      <c r="C34" s="104"/>
      <c r="D34" s="104"/>
      <c r="E34" s="104"/>
      <c r="F34" s="104"/>
      <c r="G34" s="104"/>
      <c r="H34" s="104"/>
      <c r="I34" s="104"/>
      <c r="J34" s="104"/>
      <c r="K34" s="105"/>
    </row>
    <row r="35" spans="1:11" ht="12.75">
      <c r="A35" s="103"/>
      <c r="B35" s="104"/>
      <c r="C35" s="104"/>
      <c r="D35" s="104"/>
      <c r="E35" s="104"/>
      <c r="F35" s="104"/>
      <c r="G35" s="104"/>
      <c r="H35" s="104"/>
      <c r="I35" s="104"/>
      <c r="J35" s="104"/>
      <c r="K35" s="105"/>
    </row>
    <row r="36" spans="1:11" ht="33" customHeight="1" thickBot="1">
      <c r="A36" s="106"/>
      <c r="B36" s="107"/>
      <c r="C36" s="107"/>
      <c r="D36" s="107"/>
      <c r="E36" s="107"/>
      <c r="F36" s="107"/>
      <c r="G36" s="107"/>
      <c r="H36" s="107"/>
      <c r="I36" s="107"/>
      <c r="J36" s="107"/>
      <c r="K36" s="108"/>
    </row>
    <row r="40" spans="1:11" ht="18">
      <c r="A40" s="110" t="s">
        <v>2</v>
      </c>
      <c r="B40" s="111"/>
      <c r="C40" s="111"/>
      <c r="D40" s="111"/>
      <c r="E40" s="111"/>
      <c r="F40" s="111"/>
      <c r="G40" s="111"/>
      <c r="H40" s="111"/>
      <c r="I40" s="111"/>
      <c r="J40" s="111"/>
      <c r="K40" s="6"/>
    </row>
    <row r="42" ht="13.5" thickBot="1"/>
    <row r="43" spans="1:11" s="3" customFormat="1" ht="12.75" customHeight="1">
      <c r="A43" s="91" t="s">
        <v>162</v>
      </c>
      <c r="B43" s="92"/>
      <c r="C43" s="92"/>
      <c r="D43" s="92"/>
      <c r="E43" s="92"/>
      <c r="F43" s="92"/>
      <c r="G43" s="92"/>
      <c r="H43" s="92"/>
      <c r="I43" s="92"/>
      <c r="J43" s="92"/>
      <c r="K43" s="93"/>
    </row>
    <row r="44" spans="1:11" s="3" customFormat="1" ht="12.75" customHeight="1">
      <c r="A44" s="94"/>
      <c r="B44" s="95"/>
      <c r="C44" s="95"/>
      <c r="D44" s="95"/>
      <c r="E44" s="95"/>
      <c r="F44" s="95"/>
      <c r="G44" s="95"/>
      <c r="H44" s="95"/>
      <c r="I44" s="95"/>
      <c r="J44" s="95"/>
      <c r="K44" s="96"/>
    </row>
    <row r="45" spans="1:11" s="3" customFormat="1" ht="12.75" customHeight="1">
      <c r="A45" s="94"/>
      <c r="B45" s="95"/>
      <c r="C45" s="95"/>
      <c r="D45" s="95"/>
      <c r="E45" s="95"/>
      <c r="F45" s="95"/>
      <c r="G45" s="95"/>
      <c r="H45" s="95"/>
      <c r="I45" s="95"/>
      <c r="J45" s="95"/>
      <c r="K45" s="96"/>
    </row>
    <row r="46" spans="1:11" s="3" customFormat="1" ht="12.75" customHeight="1">
      <c r="A46" s="94"/>
      <c r="B46" s="95"/>
      <c r="C46" s="95"/>
      <c r="D46" s="95"/>
      <c r="E46" s="95"/>
      <c r="F46" s="95"/>
      <c r="G46" s="95"/>
      <c r="H46" s="95"/>
      <c r="I46" s="95"/>
      <c r="J46" s="95"/>
      <c r="K46" s="96"/>
    </row>
    <row r="47" spans="1:11" s="3" customFormat="1" ht="12.75" customHeight="1">
      <c r="A47" s="94"/>
      <c r="B47" s="95"/>
      <c r="C47" s="95"/>
      <c r="D47" s="95"/>
      <c r="E47" s="95"/>
      <c r="F47" s="95"/>
      <c r="G47" s="95"/>
      <c r="H47" s="95"/>
      <c r="I47" s="95"/>
      <c r="J47" s="95"/>
      <c r="K47" s="96"/>
    </row>
    <row r="48" spans="1:11" s="3" customFormat="1" ht="12.75" customHeight="1">
      <c r="A48" s="94"/>
      <c r="B48" s="95"/>
      <c r="C48" s="95"/>
      <c r="D48" s="95"/>
      <c r="E48" s="95"/>
      <c r="F48" s="95"/>
      <c r="G48" s="95"/>
      <c r="H48" s="95"/>
      <c r="I48" s="95"/>
      <c r="J48" s="95"/>
      <c r="K48" s="96"/>
    </row>
    <row r="49" spans="1:11" s="3" customFormat="1" ht="12.75" customHeight="1">
      <c r="A49" s="94"/>
      <c r="B49" s="95"/>
      <c r="C49" s="95"/>
      <c r="D49" s="95"/>
      <c r="E49" s="95"/>
      <c r="F49" s="95"/>
      <c r="G49" s="95"/>
      <c r="H49" s="95"/>
      <c r="I49" s="95"/>
      <c r="J49" s="95"/>
      <c r="K49" s="96"/>
    </row>
    <row r="50" spans="1:11" s="3" customFormat="1" ht="12.75" customHeight="1">
      <c r="A50" s="94"/>
      <c r="B50" s="95"/>
      <c r="C50" s="95"/>
      <c r="D50" s="95"/>
      <c r="E50" s="95"/>
      <c r="F50" s="95"/>
      <c r="G50" s="95"/>
      <c r="H50" s="95"/>
      <c r="I50" s="95"/>
      <c r="J50" s="95"/>
      <c r="K50" s="96"/>
    </row>
    <row r="51" spans="1:11" s="3" customFormat="1" ht="12.75" customHeight="1">
      <c r="A51" s="94"/>
      <c r="B51" s="95"/>
      <c r="C51" s="95"/>
      <c r="D51" s="95"/>
      <c r="E51" s="95"/>
      <c r="F51" s="95"/>
      <c r="G51" s="95"/>
      <c r="H51" s="95"/>
      <c r="I51" s="95"/>
      <c r="J51" s="95"/>
      <c r="K51" s="96"/>
    </row>
    <row r="52" spans="1:11" s="3" customFormat="1" ht="12.75" customHeight="1">
      <c r="A52" s="94"/>
      <c r="B52" s="95"/>
      <c r="C52" s="95"/>
      <c r="D52" s="95"/>
      <c r="E52" s="95"/>
      <c r="F52" s="95"/>
      <c r="G52" s="95"/>
      <c r="H52" s="95"/>
      <c r="I52" s="95"/>
      <c r="J52" s="95"/>
      <c r="K52" s="96"/>
    </row>
    <row r="53" spans="1:11" s="3" customFormat="1" ht="12.75" customHeight="1">
      <c r="A53" s="94"/>
      <c r="B53" s="95"/>
      <c r="C53" s="95"/>
      <c r="D53" s="95"/>
      <c r="E53" s="95"/>
      <c r="F53" s="95"/>
      <c r="G53" s="95"/>
      <c r="H53" s="95"/>
      <c r="I53" s="95"/>
      <c r="J53" s="95"/>
      <c r="K53" s="96"/>
    </row>
    <row r="54" spans="1:11" s="3" customFormat="1" ht="12.75" customHeight="1">
      <c r="A54" s="94"/>
      <c r="B54" s="95"/>
      <c r="C54" s="95"/>
      <c r="D54" s="95"/>
      <c r="E54" s="95"/>
      <c r="F54" s="95"/>
      <c r="G54" s="95"/>
      <c r="H54" s="95"/>
      <c r="I54" s="95"/>
      <c r="J54" s="95"/>
      <c r="K54" s="96"/>
    </row>
    <row r="55" spans="1:11" s="3" customFormat="1" ht="12.75" customHeight="1">
      <c r="A55" s="94"/>
      <c r="B55" s="95"/>
      <c r="C55" s="95"/>
      <c r="D55" s="95"/>
      <c r="E55" s="95"/>
      <c r="F55" s="95"/>
      <c r="G55" s="95"/>
      <c r="H55" s="95"/>
      <c r="I55" s="95"/>
      <c r="J55" s="95"/>
      <c r="K55" s="96"/>
    </row>
    <row r="56" spans="1:11" s="3" customFormat="1" ht="12.75" customHeight="1">
      <c r="A56" s="94"/>
      <c r="B56" s="95"/>
      <c r="C56" s="95"/>
      <c r="D56" s="95"/>
      <c r="E56" s="95"/>
      <c r="F56" s="95"/>
      <c r="G56" s="95"/>
      <c r="H56" s="95"/>
      <c r="I56" s="95"/>
      <c r="J56" s="95"/>
      <c r="K56" s="96"/>
    </row>
    <row r="57" spans="1:11" s="3" customFormat="1" ht="12.75" customHeight="1">
      <c r="A57" s="94"/>
      <c r="B57" s="95"/>
      <c r="C57" s="95"/>
      <c r="D57" s="95"/>
      <c r="E57" s="95"/>
      <c r="F57" s="95"/>
      <c r="G57" s="95"/>
      <c r="H57" s="95"/>
      <c r="I57" s="95"/>
      <c r="J57" s="95"/>
      <c r="K57" s="96"/>
    </row>
    <row r="58" spans="1:11" s="3" customFormat="1" ht="12.75" customHeight="1">
      <c r="A58" s="94"/>
      <c r="B58" s="95"/>
      <c r="C58" s="95"/>
      <c r="D58" s="95"/>
      <c r="E58" s="95"/>
      <c r="F58" s="95"/>
      <c r="G58" s="95"/>
      <c r="H58" s="95"/>
      <c r="I58" s="95"/>
      <c r="J58" s="95"/>
      <c r="K58" s="96"/>
    </row>
    <row r="59" spans="1:11" s="3" customFormat="1" ht="12.75" customHeight="1">
      <c r="A59" s="94"/>
      <c r="B59" s="95"/>
      <c r="C59" s="95"/>
      <c r="D59" s="95"/>
      <c r="E59" s="95"/>
      <c r="F59" s="95"/>
      <c r="G59" s="95"/>
      <c r="H59" s="95"/>
      <c r="I59" s="95"/>
      <c r="J59" s="95"/>
      <c r="K59" s="96"/>
    </row>
    <row r="60" spans="1:11" s="3" customFormat="1" ht="12.75" customHeight="1">
      <c r="A60" s="94"/>
      <c r="B60" s="95"/>
      <c r="C60" s="95"/>
      <c r="D60" s="95"/>
      <c r="E60" s="95"/>
      <c r="F60" s="95"/>
      <c r="G60" s="95"/>
      <c r="H60" s="95"/>
      <c r="I60" s="95"/>
      <c r="J60" s="95"/>
      <c r="K60" s="96"/>
    </row>
    <row r="61" spans="1:11" s="3" customFormat="1" ht="12.75" customHeight="1">
      <c r="A61" s="94"/>
      <c r="B61" s="95"/>
      <c r="C61" s="95"/>
      <c r="D61" s="95"/>
      <c r="E61" s="95"/>
      <c r="F61" s="95"/>
      <c r="G61" s="95"/>
      <c r="H61" s="95"/>
      <c r="I61" s="95"/>
      <c r="J61" s="95"/>
      <c r="K61" s="96"/>
    </row>
    <row r="62" spans="1:11" s="3" customFormat="1" ht="12.75" customHeight="1">
      <c r="A62" s="94"/>
      <c r="B62" s="95"/>
      <c r="C62" s="95"/>
      <c r="D62" s="95"/>
      <c r="E62" s="95"/>
      <c r="F62" s="95"/>
      <c r="G62" s="95"/>
      <c r="H62" s="95"/>
      <c r="I62" s="95"/>
      <c r="J62" s="95"/>
      <c r="K62" s="96"/>
    </row>
    <row r="63" spans="1:11" s="3" customFormat="1" ht="12.75" customHeight="1">
      <c r="A63" s="94"/>
      <c r="B63" s="95"/>
      <c r="C63" s="95"/>
      <c r="D63" s="95"/>
      <c r="E63" s="95"/>
      <c r="F63" s="95"/>
      <c r="G63" s="95"/>
      <c r="H63" s="95"/>
      <c r="I63" s="95"/>
      <c r="J63" s="95"/>
      <c r="K63" s="96"/>
    </row>
    <row r="64" spans="1:11" s="3" customFormat="1" ht="12.75" customHeight="1">
      <c r="A64" s="94"/>
      <c r="B64" s="95"/>
      <c r="C64" s="95"/>
      <c r="D64" s="95"/>
      <c r="E64" s="95"/>
      <c r="F64" s="95"/>
      <c r="G64" s="95"/>
      <c r="H64" s="95"/>
      <c r="I64" s="95"/>
      <c r="J64" s="95"/>
      <c r="K64" s="96"/>
    </row>
    <row r="65" spans="1:11" s="3" customFormat="1" ht="12.75" customHeight="1">
      <c r="A65" s="94"/>
      <c r="B65" s="95"/>
      <c r="C65" s="95"/>
      <c r="D65" s="95"/>
      <c r="E65" s="95"/>
      <c r="F65" s="95"/>
      <c r="G65" s="95"/>
      <c r="H65" s="95"/>
      <c r="I65" s="95"/>
      <c r="J65" s="95"/>
      <c r="K65" s="96"/>
    </row>
    <row r="66" spans="1:11" s="3" customFormat="1" ht="66.75" customHeight="1" thickBot="1">
      <c r="A66" s="97"/>
      <c r="B66" s="98"/>
      <c r="C66" s="98"/>
      <c r="D66" s="98"/>
      <c r="E66" s="98"/>
      <c r="F66" s="98"/>
      <c r="G66" s="98"/>
      <c r="H66" s="98"/>
      <c r="I66" s="98"/>
      <c r="J66" s="98"/>
      <c r="K66" s="99"/>
    </row>
    <row r="67" spans="1:11" s="1" customFormat="1" ht="12.75">
      <c r="A67" s="2"/>
      <c r="B67" s="2"/>
      <c r="C67" s="2"/>
      <c r="D67" s="2"/>
      <c r="E67" s="2"/>
      <c r="F67" s="2"/>
      <c r="G67" s="2"/>
      <c r="H67" s="2"/>
      <c r="I67" s="2"/>
      <c r="J67" s="2"/>
      <c r="K67" s="2"/>
    </row>
    <row r="68" s="1" customFormat="1" ht="12.75"/>
    <row r="69" s="1" customFormat="1" ht="12.75"/>
    <row r="70" s="1" customFormat="1" ht="12.75"/>
    <row r="71" s="1" customFormat="1" ht="12.75"/>
  </sheetData>
  <sheetProtection/>
  <mergeCells count="5">
    <mergeCell ref="A43:K66"/>
    <mergeCell ref="A15:K36"/>
    <mergeCell ref="A10:J10"/>
    <mergeCell ref="A12:J12"/>
    <mergeCell ref="A40:J40"/>
  </mergeCells>
  <printOptions/>
  <pageMargins left="0.7" right="0.7" top="0.787401575" bottom="0.7874015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O300"/>
  <sheetViews>
    <sheetView zoomScalePageLayoutView="0" workbookViewId="0" topLeftCell="A1">
      <selection activeCell="A4" sqref="A4"/>
    </sheetView>
  </sheetViews>
  <sheetFormatPr defaultColWidth="11.421875" defaultRowHeight="12.75"/>
  <cols>
    <col min="3" max="3" width="75.57421875" style="0" customWidth="1"/>
    <col min="4" max="4" width="23.140625" style="0" customWidth="1"/>
    <col min="5" max="5" width="17.421875" style="0" customWidth="1"/>
    <col min="6" max="6" width="14.8515625" style="0" customWidth="1"/>
    <col min="7" max="7" width="19.421875" style="0" customWidth="1"/>
    <col min="8" max="8" width="19.57421875" style="0" customWidth="1"/>
  </cols>
  <sheetData>
    <row r="1" spans="1:11" ht="12.75">
      <c r="A1" s="174" t="s">
        <v>19</v>
      </c>
      <c r="B1" s="174"/>
      <c r="C1" s="61">
        <f>Deckblatt!D11</f>
        <v>0</v>
      </c>
      <c r="G1" s="22" t="s">
        <v>20</v>
      </c>
      <c r="H1" s="49">
        <f ca="1">TODAY()</f>
        <v>44000</v>
      </c>
      <c r="I1" s="7"/>
      <c r="J1" s="7"/>
      <c r="K1" s="7"/>
    </row>
    <row r="3" spans="1:7" ht="20.25">
      <c r="A3" s="115" t="s">
        <v>175</v>
      </c>
      <c r="B3" s="115"/>
      <c r="C3" s="115"/>
      <c r="D3" s="115"/>
      <c r="E3" s="115"/>
      <c r="F3" s="115"/>
      <c r="G3" s="115"/>
    </row>
    <row r="8" spans="1:3" ht="15">
      <c r="A8" s="163" t="s">
        <v>129</v>
      </c>
      <c r="B8" s="163"/>
      <c r="C8" s="164"/>
    </row>
    <row r="9" spans="1:3" ht="15">
      <c r="A9" s="163" t="s">
        <v>68</v>
      </c>
      <c r="B9" s="163"/>
      <c r="C9" s="164"/>
    </row>
    <row r="11" ht="13.5" thickBot="1"/>
    <row r="12" spans="1:13" ht="38.25" customHeight="1">
      <c r="A12" s="157" t="s">
        <v>54</v>
      </c>
      <c r="B12" s="165" t="s">
        <v>55</v>
      </c>
      <c r="C12" s="143" t="s">
        <v>56</v>
      </c>
      <c r="D12" s="143" t="s">
        <v>57</v>
      </c>
      <c r="E12" s="143" t="s">
        <v>58</v>
      </c>
      <c r="F12" s="143" t="s">
        <v>59</v>
      </c>
      <c r="G12" s="143" t="s">
        <v>60</v>
      </c>
      <c r="H12" s="143" t="s">
        <v>61</v>
      </c>
      <c r="I12" s="143" t="s">
        <v>28</v>
      </c>
      <c r="J12" s="143"/>
      <c r="K12" s="159" t="s">
        <v>62</v>
      </c>
      <c r="L12" s="160"/>
      <c r="M12" s="1"/>
    </row>
    <row r="13" spans="1:13" ht="13.5" thickBot="1">
      <c r="A13" s="158"/>
      <c r="B13" s="166"/>
      <c r="C13" s="144"/>
      <c r="D13" s="167"/>
      <c r="E13" s="167"/>
      <c r="F13" s="144"/>
      <c r="G13" s="144"/>
      <c r="H13" s="144"/>
      <c r="I13" s="40" t="s">
        <v>63</v>
      </c>
      <c r="J13" s="40" t="s">
        <v>64</v>
      </c>
      <c r="K13" s="40" t="s">
        <v>65</v>
      </c>
      <c r="L13" s="40" t="s">
        <v>66</v>
      </c>
      <c r="M13" s="1"/>
    </row>
    <row r="14" spans="1:12" s="38" customFormat="1" ht="21.75" customHeight="1">
      <c r="A14" s="34" t="s">
        <v>67</v>
      </c>
      <c r="B14" s="34"/>
      <c r="C14" s="13"/>
      <c r="D14" s="13"/>
      <c r="E14" s="13"/>
      <c r="F14" s="13"/>
      <c r="G14" s="13"/>
      <c r="H14" s="13"/>
      <c r="I14" s="13"/>
      <c r="J14" s="13"/>
      <c r="K14" s="35"/>
      <c r="L14" s="35"/>
    </row>
    <row r="15" spans="1:12" s="38" customFormat="1" ht="21.75" customHeight="1">
      <c r="A15" s="18" t="s">
        <v>68</v>
      </c>
      <c r="B15" s="34"/>
      <c r="C15" s="18"/>
      <c r="D15" s="18"/>
      <c r="E15" s="18"/>
      <c r="F15" s="18"/>
      <c r="G15" s="18"/>
      <c r="H15" s="18"/>
      <c r="I15" s="18"/>
      <c r="J15" s="18"/>
      <c r="K15" s="35"/>
      <c r="L15" s="35"/>
    </row>
    <row r="16" spans="1:12" s="38" customFormat="1" ht="21.75" customHeight="1">
      <c r="A16" s="16"/>
      <c r="B16" s="18"/>
      <c r="C16" s="18" t="s">
        <v>70</v>
      </c>
      <c r="D16" s="18"/>
      <c r="E16" s="18"/>
      <c r="F16" s="36"/>
      <c r="G16" s="18"/>
      <c r="H16" s="18"/>
      <c r="I16" s="37">
        <v>1500</v>
      </c>
      <c r="J16" s="18"/>
      <c r="K16" s="35"/>
      <c r="L16" s="35"/>
    </row>
    <row r="17" spans="1:12" s="38" customFormat="1" ht="21.75" customHeight="1">
      <c r="A17" s="16"/>
      <c r="B17" s="18"/>
      <c r="C17" s="18" t="s">
        <v>71</v>
      </c>
      <c r="D17" s="18"/>
      <c r="E17" s="18"/>
      <c r="F17" s="36"/>
      <c r="G17" s="18"/>
      <c r="H17" s="18"/>
      <c r="I17" s="37">
        <v>1500</v>
      </c>
      <c r="J17" s="18"/>
      <c r="K17" s="35"/>
      <c r="L17" s="35"/>
    </row>
    <row r="18" spans="1:12" s="38" customFormat="1" ht="21.75" customHeight="1">
      <c r="A18" s="16"/>
      <c r="B18" s="18"/>
      <c r="C18" s="18" t="s">
        <v>72</v>
      </c>
      <c r="D18" s="18"/>
      <c r="E18" s="18"/>
      <c r="F18" s="36"/>
      <c r="G18" s="18"/>
      <c r="H18" s="18"/>
      <c r="I18" s="37">
        <v>1500</v>
      </c>
      <c r="J18" s="18"/>
      <c r="K18" s="35"/>
      <c r="L18" s="35"/>
    </row>
    <row r="19" spans="1:12" s="38" customFormat="1" ht="21.75" customHeight="1">
      <c r="A19" s="16"/>
      <c r="B19" s="18"/>
      <c r="C19" s="18" t="s">
        <v>69</v>
      </c>
      <c r="D19" s="18"/>
      <c r="E19" s="18"/>
      <c r="F19" s="36"/>
      <c r="G19" s="18"/>
      <c r="H19" s="18"/>
      <c r="I19" s="37">
        <v>1500</v>
      </c>
      <c r="J19" s="18"/>
      <c r="K19" s="35"/>
      <c r="L19" s="35"/>
    </row>
    <row r="20" spans="1:12" s="38" customFormat="1" ht="21.75" customHeight="1">
      <c r="A20" s="16"/>
      <c r="B20" s="18"/>
      <c r="C20" s="18" t="s">
        <v>73</v>
      </c>
      <c r="D20" s="18"/>
      <c r="E20" s="18"/>
      <c r="F20" s="36"/>
      <c r="G20" s="18"/>
      <c r="H20" s="18"/>
      <c r="I20" s="37">
        <v>1500</v>
      </c>
      <c r="J20" s="18"/>
      <c r="K20" s="35"/>
      <c r="L20" s="35"/>
    </row>
    <row r="21" spans="1:12" s="38" customFormat="1" ht="21.75" customHeight="1">
      <c r="A21" s="16"/>
      <c r="B21" s="18"/>
      <c r="C21" s="18" t="s">
        <v>74</v>
      </c>
      <c r="D21" s="18"/>
      <c r="E21" s="18"/>
      <c r="F21" s="36"/>
      <c r="G21" s="18"/>
      <c r="H21" s="18"/>
      <c r="I21" s="37">
        <v>1500</v>
      </c>
      <c r="J21" s="18"/>
      <c r="K21" s="35"/>
      <c r="L21" s="35"/>
    </row>
    <row r="22" spans="1:12" s="38" customFormat="1" ht="21.75" customHeight="1">
      <c r="A22" s="16"/>
      <c r="B22" s="18"/>
      <c r="C22" s="18" t="s">
        <v>75</v>
      </c>
      <c r="D22" s="18"/>
      <c r="E22" s="18"/>
      <c r="F22" s="36"/>
      <c r="G22" s="18"/>
      <c r="H22" s="18"/>
      <c r="I22" s="37">
        <v>1500</v>
      </c>
      <c r="J22" s="18"/>
      <c r="K22" s="35"/>
      <c r="L22" s="35"/>
    </row>
    <row r="23" spans="1:12" s="38" customFormat="1" ht="21.75" customHeight="1">
      <c r="A23" s="16"/>
      <c r="B23" s="18"/>
      <c r="C23" s="18" t="s">
        <v>76</v>
      </c>
      <c r="D23" s="18"/>
      <c r="E23" s="18"/>
      <c r="F23" s="36"/>
      <c r="G23" s="18"/>
      <c r="H23" s="18"/>
      <c r="I23" s="37">
        <v>1500</v>
      </c>
      <c r="J23" s="18"/>
      <c r="K23" s="35"/>
      <c r="L23" s="35"/>
    </row>
    <row r="24" spans="1:12" s="38" customFormat="1" ht="21.75" customHeight="1">
      <c r="A24" s="16"/>
      <c r="B24" s="18"/>
      <c r="C24" s="18" t="s">
        <v>77</v>
      </c>
      <c r="D24" s="18"/>
      <c r="E24" s="18"/>
      <c r="F24" s="36"/>
      <c r="G24" s="18"/>
      <c r="H24" s="18"/>
      <c r="I24" s="37">
        <v>1500</v>
      </c>
      <c r="J24" s="18"/>
      <c r="K24" s="35"/>
      <c r="L24" s="35"/>
    </row>
    <row r="25" spans="1:12" s="38" customFormat="1" ht="21.75" customHeight="1">
      <c r="A25" s="16"/>
      <c r="B25" s="34"/>
      <c r="C25" s="18" t="s">
        <v>78</v>
      </c>
      <c r="D25" s="18"/>
      <c r="E25" s="18"/>
      <c r="F25" s="18"/>
      <c r="G25" s="18"/>
      <c r="H25" s="35"/>
      <c r="I25" s="37">
        <v>1500</v>
      </c>
      <c r="J25" s="35"/>
      <c r="K25" s="35"/>
      <c r="L25" s="35"/>
    </row>
    <row r="26" spans="1:12" s="38" customFormat="1" ht="21.75" customHeight="1">
      <c r="A26" s="16"/>
      <c r="B26" s="18"/>
      <c r="C26" s="18" t="s">
        <v>79</v>
      </c>
      <c r="D26" s="18"/>
      <c r="E26" s="18"/>
      <c r="F26" s="36"/>
      <c r="G26" s="18"/>
      <c r="H26" s="18"/>
      <c r="I26" s="37">
        <v>1500</v>
      </c>
      <c r="J26" s="18"/>
      <c r="K26" s="35"/>
      <c r="L26" s="35"/>
    </row>
    <row r="27" spans="1:12" s="38" customFormat="1" ht="21.75" customHeight="1">
      <c r="A27" s="16"/>
      <c r="B27" s="18"/>
      <c r="C27" s="18" t="s">
        <v>80</v>
      </c>
      <c r="D27" s="18"/>
      <c r="E27" s="18"/>
      <c r="F27" s="36"/>
      <c r="G27" s="18"/>
      <c r="H27" s="18"/>
      <c r="I27" s="37">
        <v>1500</v>
      </c>
      <c r="J27" s="18"/>
      <c r="K27" s="35"/>
      <c r="L27" s="35"/>
    </row>
    <row r="28" spans="1:12" s="38" customFormat="1" ht="21.75" customHeight="1">
      <c r="A28" s="18"/>
      <c r="B28" s="18"/>
      <c r="C28" s="18"/>
      <c r="D28" s="18"/>
      <c r="E28" s="18"/>
      <c r="F28" s="36"/>
      <c r="G28" s="18"/>
      <c r="H28" s="35">
        <v>20000</v>
      </c>
      <c r="I28" s="18"/>
      <c r="J28" s="35">
        <f>SUM(I16:I27)</f>
        <v>18000</v>
      </c>
      <c r="K28" s="35" t="str">
        <f>IF(H28&lt;J28,J28-H28," ")</f>
        <v> </v>
      </c>
      <c r="L28" s="35">
        <f>IF(H28&gt;J28,H28-J28," ")</f>
        <v>2000</v>
      </c>
    </row>
    <row r="30" ht="13.5" thickBot="1"/>
    <row r="31" spans="1:11" ht="204" customHeight="1" thickBot="1">
      <c r="A31" s="173" t="s">
        <v>122</v>
      </c>
      <c r="B31" s="113"/>
      <c r="C31" s="113"/>
      <c r="D31" s="113"/>
      <c r="E31" s="114"/>
      <c r="F31" s="2"/>
      <c r="G31" s="2"/>
      <c r="H31" s="2"/>
      <c r="I31" s="42"/>
      <c r="J31" s="42"/>
      <c r="K31" s="42"/>
    </row>
    <row r="34" spans="1:3" ht="15">
      <c r="A34" s="163" t="s">
        <v>82</v>
      </c>
      <c r="B34" s="163"/>
      <c r="C34" s="164"/>
    </row>
    <row r="36" ht="13.5" thickBot="1"/>
    <row r="37" spans="1:13" ht="38.25" customHeight="1">
      <c r="A37" s="157" t="s">
        <v>54</v>
      </c>
      <c r="B37" s="165" t="s">
        <v>55</v>
      </c>
      <c r="C37" s="143" t="s">
        <v>56</v>
      </c>
      <c r="D37" s="143" t="s">
        <v>57</v>
      </c>
      <c r="E37" s="143" t="s">
        <v>58</v>
      </c>
      <c r="F37" s="143" t="s">
        <v>59</v>
      </c>
      <c r="G37" s="143" t="s">
        <v>60</v>
      </c>
      <c r="H37" s="143" t="s">
        <v>61</v>
      </c>
      <c r="I37" s="143" t="s">
        <v>28</v>
      </c>
      <c r="J37" s="143"/>
      <c r="K37" s="159" t="s">
        <v>62</v>
      </c>
      <c r="L37" s="160"/>
      <c r="M37" s="1"/>
    </row>
    <row r="38" spans="1:13" ht="13.5" thickBot="1">
      <c r="A38" s="158"/>
      <c r="B38" s="166"/>
      <c r="C38" s="144"/>
      <c r="D38" s="167"/>
      <c r="E38" s="167"/>
      <c r="F38" s="144"/>
      <c r="G38" s="144"/>
      <c r="H38" s="144"/>
      <c r="I38" s="40" t="s">
        <v>63</v>
      </c>
      <c r="J38" s="40" t="s">
        <v>64</v>
      </c>
      <c r="K38" s="40" t="s">
        <v>65</v>
      </c>
      <c r="L38" s="40" t="s">
        <v>66</v>
      </c>
      <c r="M38" s="1"/>
    </row>
    <row r="39" spans="1:12" ht="21.75" customHeight="1">
      <c r="A39" s="34" t="s">
        <v>67</v>
      </c>
      <c r="B39" s="34"/>
      <c r="C39" s="13"/>
      <c r="D39" s="13"/>
      <c r="E39" s="13"/>
      <c r="F39" s="13"/>
      <c r="G39" s="13"/>
      <c r="H39" s="13"/>
      <c r="I39" s="13"/>
      <c r="J39" s="13"/>
      <c r="K39" s="35"/>
      <c r="L39" s="35"/>
    </row>
    <row r="40" spans="1:12" ht="21.75" customHeight="1">
      <c r="A40" s="18" t="s">
        <v>82</v>
      </c>
      <c r="B40" s="34"/>
      <c r="C40" s="18"/>
      <c r="D40" s="18"/>
      <c r="E40" s="18"/>
      <c r="F40" s="18"/>
      <c r="G40" s="18"/>
      <c r="H40" s="18"/>
      <c r="I40" s="18"/>
      <c r="J40" s="18"/>
      <c r="K40" s="35"/>
      <c r="L40" s="35"/>
    </row>
    <row r="41" spans="1:12" ht="21.75" customHeight="1">
      <c r="A41" s="16"/>
      <c r="B41" s="18"/>
      <c r="C41" s="18" t="s">
        <v>70</v>
      </c>
      <c r="D41" s="18"/>
      <c r="E41" s="18"/>
      <c r="F41" s="36"/>
      <c r="G41" s="18"/>
      <c r="H41" s="18"/>
      <c r="I41" s="37">
        <v>1500</v>
      </c>
      <c r="J41" s="18"/>
      <c r="K41" s="35"/>
      <c r="L41" s="35"/>
    </row>
    <row r="42" spans="1:12" ht="21.75" customHeight="1">
      <c r="A42" s="16"/>
      <c r="B42" s="18"/>
      <c r="C42" s="18" t="s">
        <v>71</v>
      </c>
      <c r="D42" s="18"/>
      <c r="E42" s="18"/>
      <c r="F42" s="36"/>
      <c r="G42" s="18"/>
      <c r="H42" s="18"/>
      <c r="I42" s="37">
        <v>1500</v>
      </c>
      <c r="J42" s="18"/>
      <c r="K42" s="35"/>
      <c r="L42" s="35"/>
    </row>
    <row r="43" spans="1:12" ht="21.75" customHeight="1">
      <c r="A43" s="16"/>
      <c r="B43" s="18"/>
      <c r="C43" s="18" t="s">
        <v>72</v>
      </c>
      <c r="D43" s="18"/>
      <c r="E43" s="18"/>
      <c r="F43" s="36"/>
      <c r="G43" s="18"/>
      <c r="H43" s="18"/>
      <c r="I43" s="37">
        <v>1500</v>
      </c>
      <c r="J43" s="18"/>
      <c r="K43" s="35"/>
      <c r="L43" s="35"/>
    </row>
    <row r="44" spans="1:12" ht="21.75" customHeight="1">
      <c r="A44" s="16"/>
      <c r="B44" s="18"/>
      <c r="C44" s="18" t="s">
        <v>69</v>
      </c>
      <c r="D44" s="18"/>
      <c r="E44" s="18"/>
      <c r="F44" s="36"/>
      <c r="G44" s="18"/>
      <c r="H44" s="18"/>
      <c r="I44" s="37">
        <v>1500</v>
      </c>
      <c r="J44" s="18"/>
      <c r="K44" s="35"/>
      <c r="L44" s="35"/>
    </row>
    <row r="45" spans="1:12" ht="21.75" customHeight="1">
      <c r="A45" s="16"/>
      <c r="B45" s="18"/>
      <c r="C45" s="18" t="s">
        <v>73</v>
      </c>
      <c r="D45" s="18"/>
      <c r="E45" s="18"/>
      <c r="F45" s="36"/>
      <c r="G45" s="18"/>
      <c r="H45" s="18"/>
      <c r="I45" s="37">
        <v>1500</v>
      </c>
      <c r="J45" s="18"/>
      <c r="K45" s="35"/>
      <c r="L45" s="35"/>
    </row>
    <row r="46" spans="1:12" ht="21.75" customHeight="1">
      <c r="A46" s="16"/>
      <c r="B46" s="18"/>
      <c r="C46" s="18" t="s">
        <v>74</v>
      </c>
      <c r="D46" s="18"/>
      <c r="E46" s="18"/>
      <c r="F46" s="36"/>
      <c r="G46" s="18"/>
      <c r="H46" s="18"/>
      <c r="I46" s="37">
        <v>1500</v>
      </c>
      <c r="J46" s="18"/>
      <c r="K46" s="35"/>
      <c r="L46" s="35"/>
    </row>
    <row r="47" spans="1:12" ht="21.75" customHeight="1">
      <c r="A47" s="16"/>
      <c r="B47" s="18"/>
      <c r="C47" s="18" t="s">
        <v>75</v>
      </c>
      <c r="D47" s="18"/>
      <c r="E47" s="18"/>
      <c r="F47" s="36"/>
      <c r="G47" s="18"/>
      <c r="H47" s="18"/>
      <c r="I47" s="37">
        <v>1500</v>
      </c>
      <c r="J47" s="18"/>
      <c r="K47" s="35"/>
      <c r="L47" s="35"/>
    </row>
    <row r="48" spans="1:12" ht="21.75" customHeight="1">
      <c r="A48" s="16"/>
      <c r="B48" s="18"/>
      <c r="C48" s="18" t="s">
        <v>76</v>
      </c>
      <c r="D48" s="18"/>
      <c r="E48" s="18"/>
      <c r="F48" s="36"/>
      <c r="G48" s="18"/>
      <c r="H48" s="18"/>
      <c r="I48" s="37">
        <v>1500</v>
      </c>
      <c r="J48" s="18"/>
      <c r="K48" s="35"/>
      <c r="L48" s="35"/>
    </row>
    <row r="49" spans="1:12" ht="21.75" customHeight="1">
      <c r="A49" s="16"/>
      <c r="B49" s="18"/>
      <c r="C49" s="18" t="s">
        <v>77</v>
      </c>
      <c r="D49" s="18"/>
      <c r="E49" s="18"/>
      <c r="F49" s="36"/>
      <c r="G49" s="18"/>
      <c r="H49" s="18"/>
      <c r="I49" s="37">
        <v>1500</v>
      </c>
      <c r="J49" s="18"/>
      <c r="K49" s="35"/>
      <c r="L49" s="35"/>
    </row>
    <row r="50" spans="1:12" ht="21.75" customHeight="1">
      <c r="A50" s="16"/>
      <c r="B50" s="34"/>
      <c r="C50" s="18" t="s">
        <v>78</v>
      </c>
      <c r="D50" s="18"/>
      <c r="E50" s="18"/>
      <c r="F50" s="18"/>
      <c r="G50" s="18"/>
      <c r="H50" s="35"/>
      <c r="I50" s="37">
        <v>1500</v>
      </c>
      <c r="J50" s="35"/>
      <c r="K50" s="35"/>
      <c r="L50" s="35"/>
    </row>
    <row r="51" spans="1:12" ht="21.75" customHeight="1">
      <c r="A51" s="16"/>
      <c r="B51" s="18"/>
      <c r="C51" s="18" t="s">
        <v>79</v>
      </c>
      <c r="D51" s="18"/>
      <c r="E51" s="18"/>
      <c r="F51" s="36"/>
      <c r="G51" s="18"/>
      <c r="H51" s="18"/>
      <c r="I51" s="37">
        <v>1500</v>
      </c>
      <c r="J51" s="18"/>
      <c r="K51" s="35"/>
      <c r="L51" s="35"/>
    </row>
    <row r="52" spans="1:12" ht="21.75" customHeight="1">
      <c r="A52" s="16"/>
      <c r="B52" s="18"/>
      <c r="C52" s="18" t="s">
        <v>80</v>
      </c>
      <c r="D52" s="18"/>
      <c r="E52" s="18"/>
      <c r="F52" s="36"/>
      <c r="G52" s="18"/>
      <c r="H52" s="18"/>
      <c r="I52" s="37">
        <v>1500</v>
      </c>
      <c r="J52" s="18"/>
      <c r="K52" s="35"/>
      <c r="L52" s="35"/>
    </row>
    <row r="53" spans="1:12" ht="21.75" customHeight="1">
      <c r="A53" s="18"/>
      <c r="B53" s="18"/>
      <c r="C53" s="18"/>
      <c r="D53" s="18"/>
      <c r="E53" s="18"/>
      <c r="F53" s="36"/>
      <c r="G53" s="18"/>
      <c r="H53" s="35">
        <v>20000</v>
      </c>
      <c r="I53" s="18"/>
      <c r="J53" s="35">
        <f>SUM(I41:I52)</f>
        <v>18000</v>
      </c>
      <c r="K53" s="35" t="str">
        <f>IF(H53&lt;J53,J53-H53," ")</f>
        <v> </v>
      </c>
      <c r="L53" s="35">
        <f>IF(H53&gt;J53,H53-J53," ")</f>
        <v>2000</v>
      </c>
    </row>
    <row r="55" ht="13.5" thickBot="1"/>
    <row r="56" spans="1:11" ht="204" customHeight="1" thickBot="1">
      <c r="A56" s="173" t="s">
        <v>122</v>
      </c>
      <c r="B56" s="113"/>
      <c r="C56" s="113"/>
      <c r="D56" s="113"/>
      <c r="E56" s="114"/>
      <c r="F56" s="2"/>
      <c r="G56" s="2"/>
      <c r="H56" s="2"/>
      <c r="I56" s="42"/>
      <c r="J56" s="42"/>
      <c r="K56" s="42"/>
    </row>
    <row r="59" spans="1:3" ht="15">
      <c r="A59" s="163" t="s">
        <v>85</v>
      </c>
      <c r="B59" s="163"/>
      <c r="C59" s="164"/>
    </row>
    <row r="60" spans="1:3" ht="15">
      <c r="A60" s="163" t="s">
        <v>83</v>
      </c>
      <c r="B60" s="163"/>
      <c r="C60" s="164"/>
    </row>
    <row r="61" ht="13.5" thickBot="1"/>
    <row r="62" spans="1:14" s="38" customFormat="1" ht="38.25" customHeight="1">
      <c r="A62" s="157" t="s">
        <v>54</v>
      </c>
      <c r="B62" s="165" t="s">
        <v>55</v>
      </c>
      <c r="C62" s="143" t="s">
        <v>56</v>
      </c>
      <c r="D62" s="143" t="s">
        <v>84</v>
      </c>
      <c r="E62" s="143" t="s">
        <v>57</v>
      </c>
      <c r="F62" s="143" t="s">
        <v>58</v>
      </c>
      <c r="G62" s="143" t="s">
        <v>59</v>
      </c>
      <c r="H62" s="143" t="s">
        <v>60</v>
      </c>
      <c r="I62" s="143" t="s">
        <v>61</v>
      </c>
      <c r="J62" s="143" t="s">
        <v>28</v>
      </c>
      <c r="K62" s="143"/>
      <c r="L62" s="159" t="s">
        <v>62</v>
      </c>
      <c r="M62" s="160"/>
      <c r="N62" s="15"/>
    </row>
    <row r="63" spans="1:14" s="38" customFormat="1" ht="13.5" thickBot="1">
      <c r="A63" s="158"/>
      <c r="B63" s="166"/>
      <c r="C63" s="144"/>
      <c r="D63" s="167"/>
      <c r="E63" s="167"/>
      <c r="F63" s="167"/>
      <c r="G63" s="144"/>
      <c r="H63" s="144"/>
      <c r="I63" s="144"/>
      <c r="J63" s="40" t="s">
        <v>63</v>
      </c>
      <c r="K63" s="40" t="s">
        <v>64</v>
      </c>
      <c r="L63" s="40" t="s">
        <v>65</v>
      </c>
      <c r="M63" s="40" t="s">
        <v>66</v>
      </c>
      <c r="N63" s="15"/>
    </row>
    <row r="64" spans="1:13" s="38" customFormat="1" ht="21.75" customHeight="1">
      <c r="A64" s="171" t="s">
        <v>85</v>
      </c>
      <c r="B64" s="172"/>
      <c r="C64" s="13"/>
      <c r="D64" s="13"/>
      <c r="E64" s="13"/>
      <c r="F64" s="13"/>
      <c r="G64" s="13"/>
      <c r="H64" s="13"/>
      <c r="I64" s="13"/>
      <c r="J64" s="13"/>
      <c r="K64" s="13"/>
      <c r="L64" s="35"/>
      <c r="M64" s="35"/>
    </row>
    <row r="65" spans="1:13" s="38" customFormat="1" ht="21.75" customHeight="1">
      <c r="A65" s="161" t="s">
        <v>83</v>
      </c>
      <c r="B65" s="162"/>
      <c r="C65" s="18"/>
      <c r="D65" s="18"/>
      <c r="E65" s="18"/>
      <c r="F65" s="18"/>
      <c r="G65" s="18"/>
      <c r="H65" s="18"/>
      <c r="I65" s="18"/>
      <c r="J65" s="18"/>
      <c r="K65" s="18"/>
      <c r="L65" s="35"/>
      <c r="M65" s="35"/>
    </row>
    <row r="66" spans="1:13" s="38" customFormat="1" ht="21.75" customHeight="1">
      <c r="A66" s="16"/>
      <c r="B66" s="18"/>
      <c r="C66" s="18" t="s">
        <v>117</v>
      </c>
      <c r="D66" s="18"/>
      <c r="E66" s="18"/>
      <c r="F66" s="18"/>
      <c r="G66" s="36"/>
      <c r="H66" s="18"/>
      <c r="I66" s="18"/>
      <c r="J66" s="37">
        <v>700</v>
      </c>
      <c r="K66" s="18"/>
      <c r="L66" s="35"/>
      <c r="M66" s="35"/>
    </row>
    <row r="67" spans="1:13" s="38" customFormat="1" ht="21.75" customHeight="1">
      <c r="A67" s="16"/>
      <c r="B67" s="18"/>
      <c r="C67" s="18"/>
      <c r="D67" s="18"/>
      <c r="E67" s="18"/>
      <c r="F67" s="18"/>
      <c r="G67" s="36"/>
      <c r="H67" s="18"/>
      <c r="I67" s="18"/>
      <c r="J67" s="37">
        <v>800</v>
      </c>
      <c r="K67" s="18"/>
      <c r="L67" s="35"/>
      <c r="M67" s="35"/>
    </row>
    <row r="68" spans="1:13" s="38" customFormat="1" ht="21.75" customHeight="1">
      <c r="A68" s="16"/>
      <c r="B68" s="18"/>
      <c r="C68" s="18"/>
      <c r="D68" s="18"/>
      <c r="E68" s="18"/>
      <c r="F68" s="18"/>
      <c r="G68" s="36"/>
      <c r="H68" s="18"/>
      <c r="I68" s="18"/>
      <c r="J68" s="37">
        <v>900</v>
      </c>
      <c r="K68" s="18"/>
      <c r="L68" s="35"/>
      <c r="M68" s="35"/>
    </row>
    <row r="69" spans="1:13" s="38" customFormat="1" ht="21.75" customHeight="1">
      <c r="A69" s="16"/>
      <c r="B69" s="18"/>
      <c r="C69" s="18"/>
      <c r="D69" s="18"/>
      <c r="E69" s="18"/>
      <c r="F69" s="18"/>
      <c r="G69" s="36"/>
      <c r="H69" s="18"/>
      <c r="I69" s="18"/>
      <c r="J69" s="37">
        <v>1000</v>
      </c>
      <c r="K69" s="18"/>
      <c r="L69" s="35"/>
      <c r="M69" s="35"/>
    </row>
    <row r="70" spans="1:13" s="38" customFormat="1" ht="21.75" customHeight="1">
      <c r="A70" s="16"/>
      <c r="B70" s="18"/>
      <c r="C70" s="18"/>
      <c r="D70" s="18"/>
      <c r="E70" s="18"/>
      <c r="F70" s="18"/>
      <c r="G70" s="36"/>
      <c r="H70" s="18"/>
      <c r="I70" s="18"/>
      <c r="J70" s="37">
        <v>1100</v>
      </c>
      <c r="K70" s="18"/>
      <c r="L70" s="35"/>
      <c r="M70" s="35"/>
    </row>
    <row r="71" spans="1:13" s="38" customFormat="1" ht="21.75" customHeight="1">
      <c r="A71" s="16"/>
      <c r="B71" s="18"/>
      <c r="C71" s="18"/>
      <c r="D71" s="18"/>
      <c r="E71" s="18"/>
      <c r="F71" s="18"/>
      <c r="G71" s="36"/>
      <c r="H71" s="18"/>
      <c r="I71" s="18"/>
      <c r="J71" s="37">
        <v>1200</v>
      </c>
      <c r="K71" s="18"/>
      <c r="L71" s="35"/>
      <c r="M71" s="35"/>
    </row>
    <row r="72" spans="1:13" s="38" customFormat="1" ht="21.75" customHeight="1">
      <c r="A72" s="16"/>
      <c r="B72" s="18"/>
      <c r="C72" s="18"/>
      <c r="D72" s="18"/>
      <c r="E72" s="18"/>
      <c r="F72" s="18"/>
      <c r="G72" s="36"/>
      <c r="H72" s="18"/>
      <c r="I72" s="18"/>
      <c r="J72" s="37">
        <v>1300</v>
      </c>
      <c r="K72" s="18"/>
      <c r="L72" s="35"/>
      <c r="M72" s="35"/>
    </row>
    <row r="73" spans="1:13" s="38" customFormat="1" ht="21.75" customHeight="1">
      <c r="A73" s="16"/>
      <c r="B73" s="18"/>
      <c r="C73" s="18"/>
      <c r="D73" s="18"/>
      <c r="E73" s="18"/>
      <c r="F73" s="18"/>
      <c r="G73" s="36"/>
      <c r="H73" s="18"/>
      <c r="I73" s="18"/>
      <c r="J73" s="37">
        <v>1400</v>
      </c>
      <c r="K73" s="18"/>
      <c r="L73" s="35"/>
      <c r="M73" s="35"/>
    </row>
    <row r="74" spans="1:13" s="38" customFormat="1" ht="21.75" customHeight="1">
      <c r="A74" s="16"/>
      <c r="B74" s="18"/>
      <c r="C74" s="18"/>
      <c r="D74" s="18"/>
      <c r="E74" s="18"/>
      <c r="F74" s="18"/>
      <c r="G74" s="36"/>
      <c r="H74" s="18"/>
      <c r="I74" s="18"/>
      <c r="J74" s="37">
        <v>1500</v>
      </c>
      <c r="K74" s="18"/>
      <c r="L74" s="35"/>
      <c r="M74" s="35"/>
    </row>
    <row r="75" spans="1:13" s="38" customFormat="1" ht="21.75" customHeight="1">
      <c r="A75" s="16"/>
      <c r="B75" s="18"/>
      <c r="C75" s="18"/>
      <c r="D75" s="18"/>
      <c r="E75" s="18"/>
      <c r="F75" s="18"/>
      <c r="G75" s="36"/>
      <c r="H75" s="18"/>
      <c r="I75" s="18"/>
      <c r="J75" s="37">
        <v>1600</v>
      </c>
      <c r="K75" s="18"/>
      <c r="L75" s="35"/>
      <c r="M75" s="35"/>
    </row>
    <row r="76" spans="1:13" s="38" customFormat="1" ht="21.75" customHeight="1">
      <c r="A76" s="16"/>
      <c r="B76" s="18"/>
      <c r="C76" s="18"/>
      <c r="D76" s="18"/>
      <c r="E76" s="18"/>
      <c r="F76" s="18"/>
      <c r="G76" s="36"/>
      <c r="H76" s="18"/>
      <c r="I76" s="18"/>
      <c r="J76" s="37">
        <v>1700</v>
      </c>
      <c r="K76" s="18"/>
      <c r="L76" s="35"/>
      <c r="M76" s="35"/>
    </row>
    <row r="77" spans="1:13" s="38" customFormat="1" ht="21.75" customHeight="1">
      <c r="A77" s="16"/>
      <c r="B77" s="18"/>
      <c r="C77" s="18"/>
      <c r="D77" s="18"/>
      <c r="E77" s="18"/>
      <c r="F77" s="18"/>
      <c r="G77" s="36"/>
      <c r="H77" s="18"/>
      <c r="I77" s="18"/>
      <c r="J77" s="37">
        <v>1800</v>
      </c>
      <c r="K77" s="18"/>
      <c r="L77" s="35"/>
      <c r="M77" s="35"/>
    </row>
    <row r="78" spans="1:13" s="38" customFormat="1" ht="21.75" customHeight="1">
      <c r="A78" s="16"/>
      <c r="B78" s="18"/>
      <c r="C78" s="18"/>
      <c r="D78" s="18"/>
      <c r="E78" s="18"/>
      <c r="F78" s="18"/>
      <c r="G78" s="36"/>
      <c r="H78" s="18"/>
      <c r="I78" s="18"/>
      <c r="J78" s="37">
        <v>1900</v>
      </c>
      <c r="K78" s="18"/>
      <c r="L78" s="35"/>
      <c r="M78" s="35"/>
    </row>
    <row r="79" spans="1:13" s="38" customFormat="1" ht="21.75" customHeight="1">
      <c r="A79" s="16"/>
      <c r="B79" s="18"/>
      <c r="C79" s="18"/>
      <c r="D79" s="18"/>
      <c r="E79" s="18"/>
      <c r="F79" s="18"/>
      <c r="G79" s="36"/>
      <c r="H79" s="18"/>
      <c r="I79" s="18"/>
      <c r="J79" s="37">
        <v>2000</v>
      </c>
      <c r="K79" s="18"/>
      <c r="L79" s="35"/>
      <c r="M79" s="35"/>
    </row>
    <row r="80" spans="1:13" s="38" customFormat="1" ht="21.75" customHeight="1">
      <c r="A80" s="16"/>
      <c r="B80" s="18"/>
      <c r="C80" s="18"/>
      <c r="D80" s="18"/>
      <c r="E80" s="18"/>
      <c r="F80" s="18"/>
      <c r="G80" s="36"/>
      <c r="H80" s="18"/>
      <c r="I80" s="18"/>
      <c r="J80" s="37">
        <v>2100</v>
      </c>
      <c r="K80" s="18"/>
      <c r="L80" s="35"/>
      <c r="M80" s="35"/>
    </row>
    <row r="81" spans="1:13" s="38" customFormat="1" ht="21.75" customHeight="1">
      <c r="A81" s="16"/>
      <c r="B81" s="18"/>
      <c r="C81" s="18"/>
      <c r="D81" s="18"/>
      <c r="E81" s="18"/>
      <c r="F81" s="18"/>
      <c r="G81" s="36"/>
      <c r="H81" s="18"/>
      <c r="I81" s="18"/>
      <c r="J81" s="37">
        <v>2200</v>
      </c>
      <c r="K81" s="18"/>
      <c r="L81" s="35"/>
      <c r="M81" s="35"/>
    </row>
    <row r="82" spans="1:13" s="38" customFormat="1" ht="21.75" customHeight="1">
      <c r="A82" s="16"/>
      <c r="B82" s="18"/>
      <c r="C82" s="18"/>
      <c r="D82" s="18"/>
      <c r="E82" s="18"/>
      <c r="F82" s="18"/>
      <c r="G82" s="36"/>
      <c r="H82" s="18"/>
      <c r="I82" s="18"/>
      <c r="J82" s="37">
        <v>2300</v>
      </c>
      <c r="K82" s="18"/>
      <c r="L82" s="35"/>
      <c r="M82" s="35"/>
    </row>
    <row r="83" spans="1:13" s="38" customFormat="1" ht="21.75" customHeight="1">
      <c r="A83" s="16"/>
      <c r="B83" s="18"/>
      <c r="C83" s="18"/>
      <c r="D83" s="18"/>
      <c r="E83" s="18"/>
      <c r="F83" s="18"/>
      <c r="G83" s="36"/>
      <c r="H83" s="18"/>
      <c r="I83" s="18"/>
      <c r="J83" s="37">
        <v>2400</v>
      </c>
      <c r="K83" s="18"/>
      <c r="L83" s="35"/>
      <c r="M83" s="35"/>
    </row>
    <row r="84" spans="1:13" s="38" customFormat="1" ht="21.75" customHeight="1">
      <c r="A84" s="16"/>
      <c r="B84" s="18"/>
      <c r="C84" s="18"/>
      <c r="D84" s="18"/>
      <c r="E84" s="18"/>
      <c r="F84" s="18"/>
      <c r="G84" s="36"/>
      <c r="H84" s="18"/>
      <c r="I84" s="18"/>
      <c r="J84" s="37">
        <v>2500</v>
      </c>
      <c r="K84" s="18"/>
      <c r="L84" s="35"/>
      <c r="M84" s="35"/>
    </row>
    <row r="85" spans="1:13" s="38" customFormat="1" ht="21.75" customHeight="1">
      <c r="A85" s="16"/>
      <c r="B85" s="18"/>
      <c r="C85" s="18"/>
      <c r="D85" s="18"/>
      <c r="E85" s="18"/>
      <c r="F85" s="18"/>
      <c r="G85" s="36"/>
      <c r="H85" s="18"/>
      <c r="I85" s="18"/>
      <c r="J85" s="37">
        <v>2600</v>
      </c>
      <c r="K85" s="18"/>
      <c r="L85" s="35"/>
      <c r="M85" s="35"/>
    </row>
    <row r="86" spans="1:13" s="38" customFormat="1" ht="21.75" customHeight="1">
      <c r="A86" s="16"/>
      <c r="B86" s="18"/>
      <c r="C86" s="18"/>
      <c r="D86" s="18"/>
      <c r="E86" s="18"/>
      <c r="F86" s="18"/>
      <c r="G86" s="36"/>
      <c r="H86" s="18"/>
      <c r="I86" s="18"/>
      <c r="J86" s="37">
        <v>2700</v>
      </c>
      <c r="K86" s="18"/>
      <c r="L86" s="35"/>
      <c r="M86" s="35"/>
    </row>
    <row r="87" spans="1:13" s="38" customFormat="1" ht="21.75" customHeight="1">
      <c r="A87" s="16"/>
      <c r="B87" s="34"/>
      <c r="C87" s="18"/>
      <c r="D87" s="18"/>
      <c r="E87" s="18"/>
      <c r="F87" s="18"/>
      <c r="G87" s="18"/>
      <c r="H87" s="18"/>
      <c r="I87" s="35"/>
      <c r="J87" s="37">
        <v>2800</v>
      </c>
      <c r="K87" s="35"/>
      <c r="L87" s="35"/>
      <c r="M87" s="35"/>
    </row>
    <row r="88" spans="1:13" s="38" customFormat="1" ht="21.75" customHeight="1">
      <c r="A88" s="16"/>
      <c r="B88" s="18"/>
      <c r="C88" s="18"/>
      <c r="D88" s="18"/>
      <c r="E88" s="18"/>
      <c r="F88" s="18"/>
      <c r="G88" s="36"/>
      <c r="H88" s="18"/>
      <c r="I88" s="18"/>
      <c r="J88" s="37">
        <v>2900</v>
      </c>
      <c r="K88" s="18"/>
      <c r="L88" s="35"/>
      <c r="M88" s="35"/>
    </row>
    <row r="89" spans="1:13" s="38" customFormat="1" ht="21.75" customHeight="1">
      <c r="A89" s="16"/>
      <c r="B89" s="18"/>
      <c r="C89" s="18"/>
      <c r="D89" s="18"/>
      <c r="E89" s="18"/>
      <c r="F89" s="18"/>
      <c r="G89" s="36"/>
      <c r="H89" s="18"/>
      <c r="I89" s="18"/>
      <c r="J89" s="37">
        <v>3000</v>
      </c>
      <c r="K89" s="18"/>
      <c r="L89" s="35"/>
      <c r="M89" s="35"/>
    </row>
    <row r="90" spans="1:13" s="38" customFormat="1" ht="21.75" customHeight="1">
      <c r="A90" s="16"/>
      <c r="B90" s="18"/>
      <c r="C90" s="18"/>
      <c r="D90" s="18"/>
      <c r="E90" s="18"/>
      <c r="F90" s="18"/>
      <c r="G90" s="36"/>
      <c r="H90" s="18"/>
      <c r="I90" s="35">
        <v>50000</v>
      </c>
      <c r="J90" s="18"/>
      <c r="K90" s="35">
        <f>SUM(J66:J89)</f>
        <v>44400</v>
      </c>
      <c r="L90" s="35" t="str">
        <f>IF(I90&lt;K90,K90-I90," ")</f>
        <v> </v>
      </c>
      <c r="M90" s="35">
        <f>IF(I90&gt;K90,I90-K90," ")</f>
        <v>5600</v>
      </c>
    </row>
    <row r="93" spans="1:3" ht="15">
      <c r="A93" s="163" t="s">
        <v>86</v>
      </c>
      <c r="B93" s="163"/>
      <c r="C93" s="164"/>
    </row>
    <row r="94" spans="1:3" ht="15">
      <c r="A94" s="163" t="s">
        <v>118</v>
      </c>
      <c r="B94" s="163"/>
      <c r="C94" s="164"/>
    </row>
    <row r="95" spans="1:3" ht="15">
      <c r="A95" s="41"/>
      <c r="B95" s="41"/>
      <c r="C95" s="42"/>
    </row>
    <row r="96" spans="1:3" ht="15.75" thickBot="1">
      <c r="A96" s="41"/>
      <c r="B96" s="41"/>
      <c r="C96" s="42"/>
    </row>
    <row r="97" spans="1:5" ht="124.5" customHeight="1" thickBot="1">
      <c r="A97" s="168" t="s">
        <v>165</v>
      </c>
      <c r="B97" s="169"/>
      <c r="C97" s="169"/>
      <c r="D97" s="169"/>
      <c r="E97" s="170"/>
    </row>
    <row r="99" ht="13.5" thickBot="1"/>
    <row r="100" spans="1:15" s="38" customFormat="1" ht="38.25" customHeight="1">
      <c r="A100" s="157" t="s">
        <v>54</v>
      </c>
      <c r="B100" s="165" t="s">
        <v>55</v>
      </c>
      <c r="C100" s="143" t="s">
        <v>56</v>
      </c>
      <c r="D100" s="143" t="s">
        <v>88</v>
      </c>
      <c r="E100" s="143" t="s">
        <v>89</v>
      </c>
      <c r="F100" s="143" t="s">
        <v>57</v>
      </c>
      <c r="G100" s="143" t="s">
        <v>58</v>
      </c>
      <c r="H100" s="143" t="s">
        <v>59</v>
      </c>
      <c r="I100" s="143" t="s">
        <v>60</v>
      </c>
      <c r="J100" s="143" t="s">
        <v>61</v>
      </c>
      <c r="K100" s="143" t="s">
        <v>28</v>
      </c>
      <c r="L100" s="143"/>
      <c r="M100" s="159" t="s">
        <v>62</v>
      </c>
      <c r="N100" s="160"/>
      <c r="O100" s="15"/>
    </row>
    <row r="101" spans="1:15" s="38" customFormat="1" ht="13.5" thickBot="1">
      <c r="A101" s="158"/>
      <c r="B101" s="166"/>
      <c r="C101" s="144"/>
      <c r="D101" s="167"/>
      <c r="E101" s="167"/>
      <c r="F101" s="167"/>
      <c r="G101" s="167"/>
      <c r="H101" s="144"/>
      <c r="I101" s="144"/>
      <c r="J101" s="144"/>
      <c r="K101" s="40" t="s">
        <v>63</v>
      </c>
      <c r="L101" s="40" t="s">
        <v>64</v>
      </c>
      <c r="M101" s="40" t="s">
        <v>65</v>
      </c>
      <c r="N101" s="40" t="s">
        <v>66</v>
      </c>
      <c r="O101" s="15"/>
    </row>
    <row r="102" spans="1:14" s="38" customFormat="1" ht="21.75" customHeight="1">
      <c r="A102" s="34" t="s">
        <v>86</v>
      </c>
      <c r="B102" s="34"/>
      <c r="C102" s="13"/>
      <c r="D102" s="13"/>
      <c r="E102" s="13"/>
      <c r="F102" s="13"/>
      <c r="G102" s="13"/>
      <c r="H102" s="13"/>
      <c r="I102" s="13"/>
      <c r="J102" s="13"/>
      <c r="K102" s="13"/>
      <c r="L102" s="13"/>
      <c r="M102" s="35"/>
      <c r="N102" s="35"/>
    </row>
    <row r="103" spans="1:14" s="38" customFormat="1" ht="21.75" customHeight="1">
      <c r="A103" s="161" t="s">
        <v>87</v>
      </c>
      <c r="B103" s="162"/>
      <c r="C103" s="18"/>
      <c r="D103" s="18"/>
      <c r="E103" s="18"/>
      <c r="F103" s="18"/>
      <c r="G103" s="18"/>
      <c r="H103" s="18"/>
      <c r="I103" s="18"/>
      <c r="J103" s="18"/>
      <c r="K103" s="18"/>
      <c r="L103" s="18"/>
      <c r="M103" s="35"/>
      <c r="N103" s="35"/>
    </row>
    <row r="104" spans="1:14" s="38" customFormat="1" ht="21.75" customHeight="1">
      <c r="A104" s="16"/>
      <c r="B104" s="18"/>
      <c r="C104" s="18" t="s">
        <v>113</v>
      </c>
      <c r="D104" s="18" t="s">
        <v>90</v>
      </c>
      <c r="E104" s="18"/>
      <c r="F104" s="18"/>
      <c r="G104" s="18"/>
      <c r="H104" s="36"/>
      <c r="I104" s="18"/>
      <c r="J104" s="18"/>
      <c r="K104" s="37">
        <v>93.5</v>
      </c>
      <c r="L104" s="18"/>
      <c r="M104" s="35"/>
      <c r="N104" s="35"/>
    </row>
    <row r="105" spans="1:14" s="38" customFormat="1" ht="21.75" customHeight="1">
      <c r="A105" s="16"/>
      <c r="B105" s="18"/>
      <c r="C105" s="18" t="s">
        <v>113</v>
      </c>
      <c r="D105" s="18" t="s">
        <v>91</v>
      </c>
      <c r="E105" s="18"/>
      <c r="F105" s="18"/>
      <c r="G105" s="18"/>
      <c r="H105" s="36"/>
      <c r="I105" s="18"/>
      <c r="J105" s="18"/>
      <c r="K105" s="37">
        <v>157</v>
      </c>
      <c r="L105" s="18"/>
      <c r="M105" s="35"/>
      <c r="N105" s="35"/>
    </row>
    <row r="106" spans="1:14" s="38" customFormat="1" ht="21.75" customHeight="1">
      <c r="A106" s="16"/>
      <c r="B106" s="18"/>
      <c r="C106" s="18" t="s">
        <v>113</v>
      </c>
      <c r="D106" s="18" t="s">
        <v>92</v>
      </c>
      <c r="E106" s="18"/>
      <c r="F106" s="18"/>
      <c r="G106" s="18"/>
      <c r="H106" s="36"/>
      <c r="I106" s="18"/>
      <c r="J106" s="18"/>
      <c r="K106" s="37">
        <v>45.68</v>
      </c>
      <c r="L106" s="18"/>
      <c r="M106" s="35"/>
      <c r="N106" s="35"/>
    </row>
    <row r="107" spans="1:14" s="38" customFormat="1" ht="21.75" customHeight="1">
      <c r="A107" s="16"/>
      <c r="B107" s="18"/>
      <c r="C107" s="18" t="s">
        <v>113</v>
      </c>
      <c r="D107" s="18" t="s">
        <v>93</v>
      </c>
      <c r="E107" s="18"/>
      <c r="F107" s="18"/>
      <c r="G107" s="18"/>
      <c r="H107" s="36"/>
      <c r="I107" s="18"/>
      <c r="J107" s="18"/>
      <c r="K107" s="37">
        <v>54</v>
      </c>
      <c r="L107" s="18"/>
      <c r="M107" s="35"/>
      <c r="N107" s="35"/>
    </row>
    <row r="108" spans="1:14" s="38" customFormat="1" ht="25.5">
      <c r="A108" s="16"/>
      <c r="B108" s="18"/>
      <c r="C108" s="18" t="s">
        <v>113</v>
      </c>
      <c r="D108" s="39" t="s">
        <v>94</v>
      </c>
      <c r="E108" s="18"/>
      <c r="F108" s="18"/>
      <c r="G108" s="18"/>
      <c r="H108" s="36"/>
      <c r="I108" s="18"/>
      <c r="J108" s="18"/>
      <c r="K108" s="37">
        <v>32.5</v>
      </c>
      <c r="L108" s="18"/>
      <c r="M108" s="35"/>
      <c r="N108" s="35"/>
    </row>
    <row r="109" spans="1:14" s="38" customFormat="1" ht="89.25">
      <c r="A109" s="16"/>
      <c r="B109" s="18"/>
      <c r="C109" s="18" t="s">
        <v>113</v>
      </c>
      <c r="D109" s="39" t="s">
        <v>164</v>
      </c>
      <c r="E109" s="18"/>
      <c r="F109" s="18"/>
      <c r="G109" s="18"/>
      <c r="H109" s="36"/>
      <c r="I109" s="18"/>
      <c r="J109" s="18"/>
      <c r="K109" s="37">
        <v>255.95</v>
      </c>
      <c r="L109" s="18"/>
      <c r="M109" s="35"/>
      <c r="N109" s="35"/>
    </row>
    <row r="110" spans="1:14" s="38" customFormat="1" ht="21.75" customHeight="1">
      <c r="A110" s="16"/>
      <c r="B110" s="18"/>
      <c r="C110" s="18" t="s">
        <v>114</v>
      </c>
      <c r="D110" s="18"/>
      <c r="E110" s="18"/>
      <c r="F110" s="18"/>
      <c r="G110" s="18"/>
      <c r="H110" s="36"/>
      <c r="I110" s="18"/>
      <c r="J110" s="18"/>
      <c r="K110" s="37">
        <v>47.5</v>
      </c>
      <c r="L110" s="18"/>
      <c r="M110" s="35"/>
      <c r="N110" s="35"/>
    </row>
    <row r="111" spans="1:14" s="38" customFormat="1" ht="21.75" customHeight="1">
      <c r="A111" s="16"/>
      <c r="B111" s="18"/>
      <c r="C111" s="18" t="s">
        <v>115</v>
      </c>
      <c r="D111" s="18"/>
      <c r="E111" s="18"/>
      <c r="F111" s="18"/>
      <c r="G111" s="18"/>
      <c r="H111" s="36"/>
      <c r="I111" s="18"/>
      <c r="J111" s="18"/>
      <c r="K111" s="37">
        <v>49.8</v>
      </c>
      <c r="L111" s="18"/>
      <c r="M111" s="35"/>
      <c r="N111" s="35"/>
    </row>
    <row r="112" spans="1:14" s="38" customFormat="1" ht="21.75" customHeight="1">
      <c r="A112" s="16"/>
      <c r="B112" s="18"/>
      <c r="C112" s="18" t="s">
        <v>116</v>
      </c>
      <c r="D112" s="18"/>
      <c r="E112" s="18"/>
      <c r="F112" s="18"/>
      <c r="G112" s="18"/>
      <c r="H112" s="36"/>
      <c r="I112" s="18"/>
      <c r="J112" s="18"/>
      <c r="K112" s="37">
        <v>52.1</v>
      </c>
      <c r="L112" s="18"/>
      <c r="M112" s="35"/>
      <c r="N112" s="35"/>
    </row>
    <row r="113" spans="1:14" s="38" customFormat="1" ht="25.5">
      <c r="A113" s="16"/>
      <c r="B113" s="18"/>
      <c r="C113" s="39" t="s">
        <v>95</v>
      </c>
      <c r="D113" s="18"/>
      <c r="E113" s="18"/>
      <c r="F113" s="18"/>
      <c r="G113" s="18"/>
      <c r="H113" s="36"/>
      <c r="I113" s="18"/>
      <c r="J113" s="18"/>
      <c r="K113" s="37">
        <v>54.4</v>
      </c>
      <c r="L113" s="18"/>
      <c r="M113" s="35"/>
      <c r="N113" s="35"/>
    </row>
    <row r="114" spans="1:14" s="38" customFormat="1" ht="89.25">
      <c r="A114" s="16"/>
      <c r="B114" s="18"/>
      <c r="C114" s="18" t="s">
        <v>113</v>
      </c>
      <c r="D114" s="18"/>
      <c r="E114" s="39" t="s">
        <v>96</v>
      </c>
      <c r="F114" s="18"/>
      <c r="G114" s="18"/>
      <c r="H114" s="36"/>
      <c r="I114" s="18"/>
      <c r="J114" s="18"/>
      <c r="K114" s="37">
        <v>56.7</v>
      </c>
      <c r="L114" s="18"/>
      <c r="M114" s="35"/>
      <c r="N114" s="35"/>
    </row>
    <row r="115" spans="1:14" s="38" customFormat="1" ht="21.75" customHeight="1">
      <c r="A115" s="16"/>
      <c r="B115" s="18"/>
      <c r="C115" s="18" t="s">
        <v>113</v>
      </c>
      <c r="D115" s="18"/>
      <c r="E115" s="18" t="s">
        <v>97</v>
      </c>
      <c r="F115" s="18"/>
      <c r="G115" s="18"/>
      <c r="H115" s="36"/>
      <c r="I115" s="18"/>
      <c r="J115" s="18"/>
      <c r="K115" s="37">
        <v>59</v>
      </c>
      <c r="L115" s="18"/>
      <c r="M115" s="35"/>
      <c r="N115" s="35"/>
    </row>
    <row r="116" spans="1:14" s="38" customFormat="1" ht="21.75" customHeight="1">
      <c r="A116" s="16"/>
      <c r="B116" s="18"/>
      <c r="C116" s="18"/>
      <c r="D116" s="18"/>
      <c r="E116" s="18"/>
      <c r="F116" s="18"/>
      <c r="G116" s="18"/>
      <c r="H116" s="36"/>
      <c r="I116" s="18"/>
      <c r="J116" s="18"/>
      <c r="K116" s="37">
        <v>61.3</v>
      </c>
      <c r="L116" s="18"/>
      <c r="M116" s="35"/>
      <c r="N116" s="35"/>
    </row>
    <row r="117" spans="1:14" s="38" customFormat="1" ht="21.75" customHeight="1">
      <c r="A117" s="16"/>
      <c r="B117" s="18"/>
      <c r="C117" s="18"/>
      <c r="D117" s="18"/>
      <c r="E117" s="18"/>
      <c r="F117" s="18"/>
      <c r="G117" s="18"/>
      <c r="H117" s="36"/>
      <c r="I117" s="18"/>
      <c r="J117" s="18"/>
      <c r="K117" s="37">
        <v>63.6</v>
      </c>
      <c r="L117" s="18"/>
      <c r="M117" s="35"/>
      <c r="N117" s="35"/>
    </row>
    <row r="118" spans="1:14" s="38" customFormat="1" ht="21.75" customHeight="1">
      <c r="A118" s="16"/>
      <c r="B118" s="18"/>
      <c r="C118" s="18"/>
      <c r="D118" s="18"/>
      <c r="E118" s="18"/>
      <c r="F118" s="18"/>
      <c r="G118" s="18"/>
      <c r="H118" s="36"/>
      <c r="I118" s="18"/>
      <c r="J118" s="18"/>
      <c r="K118" s="37">
        <v>65.9</v>
      </c>
      <c r="L118" s="18"/>
      <c r="M118" s="35"/>
      <c r="N118" s="35"/>
    </row>
    <row r="119" spans="1:14" s="38" customFormat="1" ht="21.75" customHeight="1">
      <c r="A119" s="16"/>
      <c r="B119" s="18"/>
      <c r="C119" s="18"/>
      <c r="D119" s="18"/>
      <c r="E119" s="18"/>
      <c r="F119" s="18"/>
      <c r="G119" s="18"/>
      <c r="H119" s="36"/>
      <c r="I119" s="18"/>
      <c r="J119" s="18"/>
      <c r="K119" s="37">
        <v>68.2</v>
      </c>
      <c r="L119" s="18"/>
      <c r="M119" s="35"/>
      <c r="N119" s="35"/>
    </row>
    <row r="120" spans="1:14" s="38" customFormat="1" ht="21.75" customHeight="1">
      <c r="A120" s="16"/>
      <c r="B120" s="18"/>
      <c r="C120" s="18"/>
      <c r="D120" s="18"/>
      <c r="E120" s="18"/>
      <c r="F120" s="18"/>
      <c r="G120" s="18"/>
      <c r="H120" s="36"/>
      <c r="I120" s="18"/>
      <c r="J120" s="18"/>
      <c r="K120" s="37">
        <v>70.5</v>
      </c>
      <c r="L120" s="18"/>
      <c r="M120" s="35"/>
      <c r="N120" s="35"/>
    </row>
    <row r="121" spans="1:14" s="38" customFormat="1" ht="21.75" customHeight="1">
      <c r="A121" s="16"/>
      <c r="B121" s="18"/>
      <c r="C121" s="18"/>
      <c r="D121" s="18"/>
      <c r="E121" s="18"/>
      <c r="F121" s="18"/>
      <c r="G121" s="18"/>
      <c r="H121" s="36"/>
      <c r="I121" s="18"/>
      <c r="J121" s="18"/>
      <c r="K121" s="37">
        <v>72.8</v>
      </c>
      <c r="L121" s="18"/>
      <c r="M121" s="35"/>
      <c r="N121" s="35"/>
    </row>
    <row r="122" spans="1:14" s="38" customFormat="1" ht="21.75" customHeight="1">
      <c r="A122" s="16"/>
      <c r="B122" s="18"/>
      <c r="C122" s="18"/>
      <c r="D122" s="18"/>
      <c r="E122" s="18"/>
      <c r="F122" s="18"/>
      <c r="G122" s="18"/>
      <c r="H122" s="36"/>
      <c r="I122" s="18"/>
      <c r="J122" s="18"/>
      <c r="K122" s="37">
        <v>75.1</v>
      </c>
      <c r="L122" s="18"/>
      <c r="M122" s="35"/>
      <c r="N122" s="35"/>
    </row>
    <row r="123" spans="1:14" s="38" customFormat="1" ht="21.75" customHeight="1">
      <c r="A123" s="16"/>
      <c r="B123" s="18"/>
      <c r="C123" s="18"/>
      <c r="D123" s="18"/>
      <c r="E123" s="18"/>
      <c r="F123" s="18"/>
      <c r="G123" s="18"/>
      <c r="H123" s="36"/>
      <c r="I123" s="18"/>
      <c r="J123" s="18"/>
      <c r="K123" s="37">
        <v>77.4</v>
      </c>
      <c r="L123" s="18"/>
      <c r="M123" s="35"/>
      <c r="N123" s="35"/>
    </row>
    <row r="124" spans="1:14" s="38" customFormat="1" ht="21.75" customHeight="1">
      <c r="A124" s="16"/>
      <c r="B124" s="18"/>
      <c r="C124" s="18"/>
      <c r="D124" s="18"/>
      <c r="E124" s="18"/>
      <c r="F124" s="18"/>
      <c r="G124" s="18"/>
      <c r="H124" s="36"/>
      <c r="I124" s="18"/>
      <c r="J124" s="18"/>
      <c r="K124" s="37">
        <v>79.7</v>
      </c>
      <c r="L124" s="18"/>
      <c r="M124" s="35"/>
      <c r="N124" s="35"/>
    </row>
    <row r="125" spans="1:14" s="38" customFormat="1" ht="21.75" customHeight="1">
      <c r="A125" s="16"/>
      <c r="B125" s="34"/>
      <c r="C125" s="18"/>
      <c r="D125" s="18"/>
      <c r="E125" s="18"/>
      <c r="F125" s="18"/>
      <c r="G125" s="18"/>
      <c r="H125" s="18"/>
      <c r="I125" s="18"/>
      <c r="J125" s="35"/>
      <c r="K125" s="37">
        <v>82</v>
      </c>
      <c r="L125" s="35"/>
      <c r="M125" s="35"/>
      <c r="N125" s="35"/>
    </row>
    <row r="126" spans="1:14" s="38" customFormat="1" ht="21.75" customHeight="1">
      <c r="A126" s="16"/>
      <c r="B126" s="18"/>
      <c r="C126" s="18"/>
      <c r="D126" s="18"/>
      <c r="E126" s="18"/>
      <c r="F126" s="18"/>
      <c r="G126" s="18"/>
      <c r="H126" s="36"/>
      <c r="I126" s="18"/>
      <c r="J126" s="18"/>
      <c r="K126" s="37">
        <v>84.3</v>
      </c>
      <c r="L126" s="18"/>
      <c r="M126" s="35"/>
      <c r="N126" s="35"/>
    </row>
    <row r="127" spans="1:14" s="38" customFormat="1" ht="21.75" customHeight="1">
      <c r="A127" s="16"/>
      <c r="B127" s="18"/>
      <c r="C127" s="18"/>
      <c r="D127" s="18"/>
      <c r="E127" s="18"/>
      <c r="F127" s="18"/>
      <c r="G127" s="18"/>
      <c r="H127" s="36"/>
      <c r="I127" s="18"/>
      <c r="J127" s="18"/>
      <c r="K127" s="37">
        <v>86.6</v>
      </c>
      <c r="L127" s="18"/>
      <c r="M127" s="35"/>
      <c r="N127" s="35"/>
    </row>
    <row r="128" spans="1:14" s="38" customFormat="1" ht="21.75" customHeight="1">
      <c r="A128" s="16"/>
      <c r="B128" s="18"/>
      <c r="C128" s="18"/>
      <c r="D128" s="18"/>
      <c r="E128" s="18"/>
      <c r="F128" s="18"/>
      <c r="G128" s="18"/>
      <c r="H128" s="36"/>
      <c r="I128" s="18"/>
      <c r="J128" s="35">
        <v>2000</v>
      </c>
      <c r="K128" s="18"/>
      <c r="L128" s="35">
        <f>SUM(K104:K127)</f>
        <v>1845.53</v>
      </c>
      <c r="M128" s="35" t="str">
        <f>IF(J128&lt;L128,L128-J128," ")</f>
        <v> </v>
      </c>
      <c r="N128" s="35">
        <f>IF(J128&gt;L128,J128-L128," ")</f>
        <v>154.47000000000003</v>
      </c>
    </row>
    <row r="131" spans="1:3" ht="15">
      <c r="A131" s="163" t="s">
        <v>98</v>
      </c>
      <c r="B131" s="163"/>
      <c r="C131" s="164"/>
    </row>
    <row r="133" ht="13.5" thickBot="1"/>
    <row r="134" spans="1:12" s="38" customFormat="1" ht="38.25" customHeight="1">
      <c r="A134" s="157" t="s">
        <v>54</v>
      </c>
      <c r="B134" s="165" t="s">
        <v>55</v>
      </c>
      <c r="C134" s="143" t="s">
        <v>56</v>
      </c>
      <c r="D134" s="143" t="s">
        <v>58</v>
      </c>
      <c r="E134" s="143" t="s">
        <v>59</v>
      </c>
      <c r="F134" s="143" t="s">
        <v>60</v>
      </c>
      <c r="G134" s="143" t="s">
        <v>61</v>
      </c>
      <c r="H134" s="143" t="s">
        <v>28</v>
      </c>
      <c r="I134" s="143"/>
      <c r="J134" s="159" t="s">
        <v>62</v>
      </c>
      <c r="K134" s="160"/>
      <c r="L134" s="15"/>
    </row>
    <row r="135" spans="1:12" s="38" customFormat="1" ht="13.5" thickBot="1">
      <c r="A135" s="158"/>
      <c r="B135" s="166"/>
      <c r="C135" s="144"/>
      <c r="D135" s="167"/>
      <c r="E135" s="144"/>
      <c r="F135" s="144"/>
      <c r="G135" s="144"/>
      <c r="H135" s="40" t="s">
        <v>63</v>
      </c>
      <c r="I135" s="40" t="s">
        <v>64</v>
      </c>
      <c r="J135" s="40" t="s">
        <v>65</v>
      </c>
      <c r="K135" s="40" t="s">
        <v>66</v>
      </c>
      <c r="L135" s="15"/>
    </row>
    <row r="136" spans="1:11" s="38" customFormat="1" ht="21.75" customHeight="1">
      <c r="A136" s="34" t="s">
        <v>86</v>
      </c>
      <c r="B136" s="34"/>
      <c r="C136" s="13"/>
      <c r="D136" s="13"/>
      <c r="E136" s="13"/>
      <c r="F136" s="13"/>
      <c r="G136" s="13"/>
      <c r="H136" s="13"/>
      <c r="I136" s="13"/>
      <c r="J136" s="35"/>
      <c r="K136" s="35"/>
    </row>
    <row r="137" spans="1:11" s="38" customFormat="1" ht="21.75" customHeight="1">
      <c r="A137" s="161" t="s">
        <v>98</v>
      </c>
      <c r="B137" s="162"/>
      <c r="C137" s="18"/>
      <c r="D137" s="18"/>
      <c r="E137" s="18"/>
      <c r="F137" s="18"/>
      <c r="G137" s="18"/>
      <c r="H137" s="18"/>
      <c r="I137" s="18"/>
      <c r="J137" s="35"/>
      <c r="K137" s="35"/>
    </row>
    <row r="138" spans="1:11" s="38" customFormat="1" ht="21.75" customHeight="1">
      <c r="A138" s="16"/>
      <c r="B138" s="18"/>
      <c r="C138" s="18" t="s">
        <v>99</v>
      </c>
      <c r="D138" s="18"/>
      <c r="E138" s="36"/>
      <c r="F138" s="18"/>
      <c r="G138" s="18"/>
      <c r="H138" s="37">
        <v>550</v>
      </c>
      <c r="I138" s="18"/>
      <c r="J138" s="35"/>
      <c r="K138" s="35"/>
    </row>
    <row r="139" spans="1:11" s="38" customFormat="1" ht="21.75" customHeight="1">
      <c r="A139" s="16"/>
      <c r="B139" s="18"/>
      <c r="C139" s="18" t="s">
        <v>100</v>
      </c>
      <c r="D139" s="18"/>
      <c r="E139" s="36"/>
      <c r="F139" s="18"/>
      <c r="G139" s="18"/>
      <c r="H139" s="37">
        <v>75</v>
      </c>
      <c r="I139" s="18"/>
      <c r="J139" s="35"/>
      <c r="K139" s="35"/>
    </row>
    <row r="140" spans="1:11" s="38" customFormat="1" ht="21.75" customHeight="1">
      <c r="A140" s="16"/>
      <c r="B140" s="18"/>
      <c r="C140" s="18" t="s">
        <v>101</v>
      </c>
      <c r="D140" s="18"/>
      <c r="E140" s="36"/>
      <c r="F140" s="18"/>
      <c r="G140" s="18"/>
      <c r="H140" s="37">
        <v>25</v>
      </c>
      <c r="I140" s="18"/>
      <c r="J140" s="35"/>
      <c r="K140" s="35"/>
    </row>
    <row r="141" spans="1:11" s="38" customFormat="1" ht="21.75" customHeight="1">
      <c r="A141" s="16"/>
      <c r="B141" s="18"/>
      <c r="C141" s="18" t="s">
        <v>102</v>
      </c>
      <c r="D141" s="18"/>
      <c r="E141" s="36"/>
      <c r="F141" s="18"/>
      <c r="G141" s="18"/>
      <c r="H141" s="37">
        <v>550</v>
      </c>
      <c r="I141" s="18"/>
      <c r="J141" s="35"/>
      <c r="K141" s="35"/>
    </row>
    <row r="142" spans="1:11" s="38" customFormat="1" ht="21.75" customHeight="1">
      <c r="A142" s="16"/>
      <c r="B142" s="18"/>
      <c r="C142" s="18" t="s">
        <v>103</v>
      </c>
      <c r="D142" s="18"/>
      <c r="E142" s="36"/>
      <c r="F142" s="18"/>
      <c r="G142" s="18"/>
      <c r="H142" s="37">
        <v>75</v>
      </c>
      <c r="I142" s="18"/>
      <c r="J142" s="35"/>
      <c r="K142" s="35"/>
    </row>
    <row r="143" spans="1:11" s="38" customFormat="1" ht="21.75" customHeight="1">
      <c r="A143" s="16"/>
      <c r="B143" s="18"/>
      <c r="C143" s="18" t="s">
        <v>104</v>
      </c>
      <c r="D143" s="18"/>
      <c r="E143" s="36"/>
      <c r="F143" s="18"/>
      <c r="G143" s="18"/>
      <c r="H143" s="37">
        <v>25</v>
      </c>
      <c r="I143" s="18"/>
      <c r="J143" s="35"/>
      <c r="K143" s="35"/>
    </row>
    <row r="144" spans="1:11" s="38" customFormat="1" ht="21.75" customHeight="1">
      <c r="A144" s="16"/>
      <c r="B144" s="18"/>
      <c r="C144" s="18"/>
      <c r="D144" s="18"/>
      <c r="E144" s="36"/>
      <c r="F144" s="18"/>
      <c r="G144" s="18"/>
      <c r="H144" s="37">
        <v>550</v>
      </c>
      <c r="I144" s="18"/>
      <c r="J144" s="35"/>
      <c r="K144" s="35"/>
    </row>
    <row r="145" spans="1:11" s="38" customFormat="1" ht="21.75" customHeight="1">
      <c r="A145" s="16"/>
      <c r="B145" s="18"/>
      <c r="C145" s="18"/>
      <c r="D145" s="18"/>
      <c r="E145" s="36"/>
      <c r="F145" s="18"/>
      <c r="G145" s="18"/>
      <c r="H145" s="37">
        <v>75</v>
      </c>
      <c r="I145" s="18"/>
      <c r="J145" s="35"/>
      <c r="K145" s="35"/>
    </row>
    <row r="146" spans="1:11" s="38" customFormat="1" ht="21.75" customHeight="1">
      <c r="A146" s="16"/>
      <c r="B146" s="18"/>
      <c r="C146" s="18"/>
      <c r="D146" s="18"/>
      <c r="E146" s="36"/>
      <c r="F146" s="18"/>
      <c r="G146" s="18"/>
      <c r="H146" s="37">
        <v>25</v>
      </c>
      <c r="I146" s="18"/>
      <c r="J146" s="35"/>
      <c r="K146" s="35"/>
    </row>
    <row r="147" spans="1:11" s="38" customFormat="1" ht="21.75" customHeight="1">
      <c r="A147" s="16"/>
      <c r="B147" s="18"/>
      <c r="C147" s="18"/>
      <c r="D147" s="18"/>
      <c r="E147" s="36"/>
      <c r="F147" s="18"/>
      <c r="G147" s="18"/>
      <c r="H147" s="37">
        <v>550</v>
      </c>
      <c r="I147" s="18"/>
      <c r="J147" s="35"/>
      <c r="K147" s="35"/>
    </row>
    <row r="148" spans="1:11" s="38" customFormat="1" ht="21.75" customHeight="1">
      <c r="A148" s="16"/>
      <c r="B148" s="18"/>
      <c r="C148" s="18"/>
      <c r="D148" s="18"/>
      <c r="E148" s="36"/>
      <c r="F148" s="18"/>
      <c r="G148" s="18"/>
      <c r="H148" s="37">
        <v>75</v>
      </c>
      <c r="I148" s="18"/>
      <c r="J148" s="35"/>
      <c r="K148" s="35"/>
    </row>
    <row r="149" spans="1:11" s="38" customFormat="1" ht="21.75" customHeight="1">
      <c r="A149" s="16"/>
      <c r="B149" s="18"/>
      <c r="C149" s="18"/>
      <c r="D149" s="18"/>
      <c r="E149" s="36"/>
      <c r="F149" s="18"/>
      <c r="G149" s="18"/>
      <c r="H149" s="37">
        <v>25</v>
      </c>
      <c r="I149" s="18"/>
      <c r="J149" s="35"/>
      <c r="K149" s="35"/>
    </row>
    <row r="150" spans="1:11" s="38" customFormat="1" ht="21.75" customHeight="1">
      <c r="A150" s="16"/>
      <c r="B150" s="18"/>
      <c r="C150" s="18"/>
      <c r="D150" s="18"/>
      <c r="E150" s="36"/>
      <c r="F150" s="18"/>
      <c r="G150" s="18"/>
      <c r="H150" s="37">
        <v>550</v>
      </c>
      <c r="I150" s="18"/>
      <c r="J150" s="35"/>
      <c r="K150" s="35"/>
    </row>
    <row r="151" spans="1:11" s="38" customFormat="1" ht="21.75" customHeight="1">
      <c r="A151" s="16"/>
      <c r="B151" s="18"/>
      <c r="C151" s="18"/>
      <c r="D151" s="18"/>
      <c r="E151" s="36"/>
      <c r="F151" s="18"/>
      <c r="G151" s="18"/>
      <c r="H151" s="37">
        <v>75</v>
      </c>
      <c r="I151" s="18"/>
      <c r="J151" s="35"/>
      <c r="K151" s="35"/>
    </row>
    <row r="152" spans="1:11" s="38" customFormat="1" ht="21.75" customHeight="1">
      <c r="A152" s="16"/>
      <c r="B152" s="18"/>
      <c r="C152" s="18"/>
      <c r="D152" s="18"/>
      <c r="E152" s="36"/>
      <c r="F152" s="18"/>
      <c r="G152" s="18"/>
      <c r="H152" s="37">
        <v>25</v>
      </c>
      <c r="I152" s="18"/>
      <c r="J152" s="35"/>
      <c r="K152" s="35"/>
    </row>
    <row r="153" spans="1:11" s="38" customFormat="1" ht="21.75" customHeight="1">
      <c r="A153" s="16"/>
      <c r="B153" s="18"/>
      <c r="C153" s="18"/>
      <c r="D153" s="18"/>
      <c r="E153" s="36"/>
      <c r="F153" s="18"/>
      <c r="G153" s="18"/>
      <c r="H153" s="37">
        <v>550</v>
      </c>
      <c r="I153" s="18"/>
      <c r="J153" s="35"/>
      <c r="K153" s="35"/>
    </row>
    <row r="154" spans="1:11" s="38" customFormat="1" ht="21.75" customHeight="1">
      <c r="A154" s="16"/>
      <c r="B154" s="18"/>
      <c r="C154" s="18"/>
      <c r="D154" s="18"/>
      <c r="E154" s="36"/>
      <c r="F154" s="18"/>
      <c r="G154" s="18"/>
      <c r="H154" s="37">
        <v>75</v>
      </c>
      <c r="I154" s="18"/>
      <c r="J154" s="35"/>
      <c r="K154" s="35"/>
    </row>
    <row r="155" spans="1:11" s="38" customFormat="1" ht="21.75" customHeight="1">
      <c r="A155" s="16"/>
      <c r="B155" s="18"/>
      <c r="C155" s="18"/>
      <c r="D155" s="18"/>
      <c r="E155" s="36"/>
      <c r="F155" s="18"/>
      <c r="G155" s="18"/>
      <c r="H155" s="37">
        <v>25</v>
      </c>
      <c r="I155" s="18"/>
      <c r="J155" s="35"/>
      <c r="K155" s="35"/>
    </row>
    <row r="156" spans="1:11" s="38" customFormat="1" ht="21.75" customHeight="1">
      <c r="A156" s="16"/>
      <c r="B156" s="18"/>
      <c r="C156" s="18"/>
      <c r="D156" s="18"/>
      <c r="E156" s="36"/>
      <c r="F156" s="18"/>
      <c r="G156" s="18"/>
      <c r="H156" s="37">
        <v>550</v>
      </c>
      <c r="I156" s="18"/>
      <c r="J156" s="35"/>
      <c r="K156" s="35"/>
    </row>
    <row r="157" spans="1:11" s="38" customFormat="1" ht="21.75" customHeight="1">
      <c r="A157" s="16"/>
      <c r="B157" s="18"/>
      <c r="C157" s="18"/>
      <c r="D157" s="18"/>
      <c r="E157" s="36"/>
      <c r="F157" s="18"/>
      <c r="G157" s="18"/>
      <c r="H157" s="37">
        <v>75</v>
      </c>
      <c r="I157" s="18"/>
      <c r="J157" s="35"/>
      <c r="K157" s="35"/>
    </row>
    <row r="158" spans="1:11" s="38" customFormat="1" ht="21.75" customHeight="1">
      <c r="A158" s="16"/>
      <c r="B158" s="18"/>
      <c r="C158" s="18"/>
      <c r="D158" s="18"/>
      <c r="E158" s="36"/>
      <c r="F158" s="18"/>
      <c r="G158" s="18"/>
      <c r="H158" s="37">
        <v>25</v>
      </c>
      <c r="I158" s="18"/>
      <c r="J158" s="35"/>
      <c r="K158" s="35"/>
    </row>
    <row r="159" spans="1:11" s="38" customFormat="1" ht="21.75" customHeight="1">
      <c r="A159" s="16"/>
      <c r="B159" s="34"/>
      <c r="C159" s="18"/>
      <c r="D159" s="18"/>
      <c r="E159" s="18"/>
      <c r="F159" s="18"/>
      <c r="G159" s="35"/>
      <c r="H159" s="37">
        <v>550</v>
      </c>
      <c r="I159" s="35"/>
      <c r="J159" s="35"/>
      <c r="K159" s="35"/>
    </row>
    <row r="160" spans="1:11" s="38" customFormat="1" ht="21.75" customHeight="1">
      <c r="A160" s="16"/>
      <c r="B160" s="18"/>
      <c r="C160" s="18"/>
      <c r="D160" s="18"/>
      <c r="E160" s="36"/>
      <c r="F160" s="18"/>
      <c r="G160" s="18"/>
      <c r="H160" s="37">
        <v>75</v>
      </c>
      <c r="I160" s="18"/>
      <c r="J160" s="35"/>
      <c r="K160" s="35"/>
    </row>
    <row r="161" spans="1:11" s="38" customFormat="1" ht="21.75" customHeight="1">
      <c r="A161" s="16"/>
      <c r="B161" s="18"/>
      <c r="C161" s="18"/>
      <c r="D161" s="18"/>
      <c r="E161" s="36"/>
      <c r="F161" s="18"/>
      <c r="G161" s="18"/>
      <c r="H161" s="37">
        <v>25</v>
      </c>
      <c r="I161" s="18"/>
      <c r="J161" s="35"/>
      <c r="K161" s="35"/>
    </row>
    <row r="162" spans="1:11" s="38" customFormat="1" ht="21.75" customHeight="1">
      <c r="A162" s="16"/>
      <c r="B162" s="18"/>
      <c r="C162" s="18"/>
      <c r="D162" s="18"/>
      <c r="E162" s="36"/>
      <c r="F162" s="18"/>
      <c r="G162" s="35">
        <v>5200</v>
      </c>
      <c r="H162" s="18"/>
      <c r="I162" s="35">
        <f>SUM(H138:H161)</f>
        <v>5200</v>
      </c>
      <c r="J162" s="35" t="str">
        <f>IF(G162&lt;I162,I162-G162," ")</f>
        <v> </v>
      </c>
      <c r="K162" s="35" t="str">
        <f>IF(G162&gt;I162,G162-I162," ")</f>
        <v> </v>
      </c>
    </row>
    <row r="165" spans="1:3" ht="15">
      <c r="A165" s="163" t="s">
        <v>119</v>
      </c>
      <c r="B165" s="163"/>
      <c r="C165" s="164"/>
    </row>
    <row r="167" ht="13.5" thickBot="1"/>
    <row r="168" spans="1:12" s="38" customFormat="1" ht="38.25" customHeight="1">
      <c r="A168" s="157" t="s">
        <v>54</v>
      </c>
      <c r="B168" s="165" t="s">
        <v>55</v>
      </c>
      <c r="C168" s="143" t="s">
        <v>56</v>
      </c>
      <c r="D168" s="143" t="s">
        <v>58</v>
      </c>
      <c r="E168" s="143" t="s">
        <v>59</v>
      </c>
      <c r="F168" s="143" t="s">
        <v>60</v>
      </c>
      <c r="G168" s="143" t="s">
        <v>61</v>
      </c>
      <c r="H168" s="143" t="s">
        <v>28</v>
      </c>
      <c r="I168" s="143"/>
      <c r="J168" s="159" t="s">
        <v>62</v>
      </c>
      <c r="K168" s="160"/>
      <c r="L168" s="15"/>
    </row>
    <row r="169" spans="1:12" s="38" customFormat="1" ht="13.5" thickBot="1">
      <c r="A169" s="158"/>
      <c r="B169" s="166"/>
      <c r="C169" s="144"/>
      <c r="D169" s="167"/>
      <c r="E169" s="144"/>
      <c r="F169" s="144"/>
      <c r="G169" s="144"/>
      <c r="H169" s="40" t="s">
        <v>63</v>
      </c>
      <c r="I169" s="40" t="s">
        <v>64</v>
      </c>
      <c r="J169" s="40" t="s">
        <v>65</v>
      </c>
      <c r="K169" s="40" t="s">
        <v>66</v>
      </c>
      <c r="L169" s="15"/>
    </row>
    <row r="170" spans="1:11" s="38" customFormat="1" ht="21.75" customHeight="1">
      <c r="A170" s="34" t="s">
        <v>86</v>
      </c>
      <c r="B170" s="34"/>
      <c r="C170" s="13"/>
      <c r="D170" s="13"/>
      <c r="E170" s="13"/>
      <c r="F170" s="13"/>
      <c r="G170" s="13"/>
      <c r="H170" s="13"/>
      <c r="I170" s="13"/>
      <c r="J170" s="35"/>
      <c r="K170" s="35"/>
    </row>
    <row r="171" spans="1:11" s="38" customFormat="1" ht="21.75" customHeight="1">
      <c r="A171" s="161" t="s">
        <v>105</v>
      </c>
      <c r="B171" s="162"/>
      <c r="C171" s="18"/>
      <c r="D171" s="18"/>
      <c r="E171" s="18"/>
      <c r="F171" s="18"/>
      <c r="G171" s="18"/>
      <c r="H171" s="18"/>
      <c r="I171" s="18"/>
      <c r="J171" s="35"/>
      <c r="K171" s="35"/>
    </row>
    <row r="172" spans="1:11" s="38" customFormat="1" ht="21.75" customHeight="1">
      <c r="A172" s="16"/>
      <c r="B172" s="18"/>
      <c r="C172" s="18" t="s">
        <v>106</v>
      </c>
      <c r="D172" s="18"/>
      <c r="E172" s="36"/>
      <c r="F172" s="18"/>
      <c r="G172" s="18"/>
      <c r="H172" s="37">
        <v>37.5</v>
      </c>
      <c r="I172" s="18"/>
      <c r="J172" s="35"/>
      <c r="K172" s="35"/>
    </row>
    <row r="173" spans="1:11" s="38" customFormat="1" ht="21.75" customHeight="1">
      <c r="A173" s="16"/>
      <c r="B173" s="18"/>
      <c r="C173" s="18" t="s">
        <v>107</v>
      </c>
      <c r="D173" s="18"/>
      <c r="E173" s="36"/>
      <c r="F173" s="18"/>
      <c r="G173" s="18"/>
      <c r="H173" s="37">
        <v>41.5</v>
      </c>
      <c r="I173" s="18"/>
      <c r="J173" s="35"/>
      <c r="K173" s="35"/>
    </row>
    <row r="174" spans="1:11" s="38" customFormat="1" ht="21.75" customHeight="1">
      <c r="A174" s="16"/>
      <c r="B174" s="18"/>
      <c r="C174" s="18" t="s">
        <v>108</v>
      </c>
      <c r="D174" s="18"/>
      <c r="E174" s="36"/>
      <c r="F174" s="18"/>
      <c r="G174" s="18"/>
      <c r="H174" s="37">
        <v>45.5</v>
      </c>
      <c r="I174" s="18"/>
      <c r="J174" s="35"/>
      <c r="K174" s="35"/>
    </row>
    <row r="175" spans="1:11" s="38" customFormat="1" ht="21.75" customHeight="1">
      <c r="A175" s="16"/>
      <c r="B175" s="18"/>
      <c r="C175" s="18" t="s">
        <v>109</v>
      </c>
      <c r="D175" s="18"/>
      <c r="E175" s="36"/>
      <c r="F175" s="18"/>
      <c r="G175" s="18"/>
      <c r="H175" s="37">
        <v>49.5</v>
      </c>
      <c r="I175" s="18"/>
      <c r="J175" s="35"/>
      <c r="K175" s="35"/>
    </row>
    <row r="176" spans="1:11" s="38" customFormat="1" ht="21.75" customHeight="1">
      <c r="A176" s="16"/>
      <c r="B176" s="18"/>
      <c r="C176" s="18"/>
      <c r="D176" s="18"/>
      <c r="E176" s="36"/>
      <c r="F176" s="18"/>
      <c r="G176" s="18"/>
      <c r="H176" s="37">
        <v>53.5</v>
      </c>
      <c r="I176" s="18"/>
      <c r="J176" s="35"/>
      <c r="K176" s="35"/>
    </row>
    <row r="177" spans="1:11" s="38" customFormat="1" ht="21.75" customHeight="1">
      <c r="A177" s="16"/>
      <c r="B177" s="18"/>
      <c r="C177" s="18"/>
      <c r="D177" s="18"/>
      <c r="E177" s="36"/>
      <c r="F177" s="18"/>
      <c r="G177" s="18"/>
      <c r="H177" s="37">
        <v>57.5</v>
      </c>
      <c r="I177" s="18"/>
      <c r="J177" s="35"/>
      <c r="K177" s="35"/>
    </row>
    <row r="178" spans="1:11" s="38" customFormat="1" ht="21.75" customHeight="1">
      <c r="A178" s="16"/>
      <c r="B178" s="18"/>
      <c r="C178" s="18"/>
      <c r="D178" s="18"/>
      <c r="E178" s="36"/>
      <c r="F178" s="18"/>
      <c r="G178" s="18"/>
      <c r="H178" s="37">
        <v>61.5</v>
      </c>
      <c r="I178" s="18"/>
      <c r="J178" s="35"/>
      <c r="K178" s="35"/>
    </row>
    <row r="179" spans="1:11" s="38" customFormat="1" ht="21.75" customHeight="1">
      <c r="A179" s="16"/>
      <c r="B179" s="18"/>
      <c r="C179" s="18"/>
      <c r="D179" s="18"/>
      <c r="E179" s="36"/>
      <c r="F179" s="18"/>
      <c r="G179" s="18"/>
      <c r="H179" s="37">
        <v>65.5</v>
      </c>
      <c r="I179" s="18"/>
      <c r="J179" s="35"/>
      <c r="K179" s="35"/>
    </row>
    <row r="180" spans="1:11" s="38" customFormat="1" ht="21.75" customHeight="1">
      <c r="A180" s="16"/>
      <c r="B180" s="18"/>
      <c r="C180" s="18"/>
      <c r="D180" s="18"/>
      <c r="E180" s="36"/>
      <c r="F180" s="18"/>
      <c r="G180" s="18"/>
      <c r="H180" s="37">
        <v>69.5</v>
      </c>
      <c r="I180" s="18"/>
      <c r="J180" s="35"/>
      <c r="K180" s="35"/>
    </row>
    <row r="181" spans="1:11" s="38" customFormat="1" ht="21.75" customHeight="1">
      <c r="A181" s="16"/>
      <c r="B181" s="18"/>
      <c r="C181" s="18"/>
      <c r="D181" s="18"/>
      <c r="E181" s="36"/>
      <c r="F181" s="18"/>
      <c r="G181" s="18"/>
      <c r="H181" s="37">
        <v>73.5</v>
      </c>
      <c r="I181" s="18"/>
      <c r="J181" s="35"/>
      <c r="K181" s="35"/>
    </row>
    <row r="182" spans="1:11" s="38" customFormat="1" ht="21.75" customHeight="1">
      <c r="A182" s="16"/>
      <c r="B182" s="18"/>
      <c r="C182" s="18"/>
      <c r="D182" s="18"/>
      <c r="E182" s="36"/>
      <c r="F182" s="18"/>
      <c r="G182" s="18"/>
      <c r="H182" s="37">
        <v>77.5</v>
      </c>
      <c r="I182" s="18"/>
      <c r="J182" s="35"/>
      <c r="K182" s="35"/>
    </row>
    <row r="183" spans="1:11" s="38" customFormat="1" ht="21.75" customHeight="1">
      <c r="A183" s="16"/>
      <c r="B183" s="18"/>
      <c r="C183" s="18"/>
      <c r="D183" s="18"/>
      <c r="E183" s="36"/>
      <c r="F183" s="18"/>
      <c r="G183" s="18"/>
      <c r="H183" s="37">
        <v>81.5</v>
      </c>
      <c r="I183" s="18"/>
      <c r="J183" s="35"/>
      <c r="K183" s="35"/>
    </row>
    <row r="184" spans="1:11" s="38" customFormat="1" ht="21.75" customHeight="1">
      <c r="A184" s="16"/>
      <c r="B184" s="18"/>
      <c r="C184" s="18"/>
      <c r="D184" s="18"/>
      <c r="E184" s="36"/>
      <c r="F184" s="18"/>
      <c r="G184" s="18"/>
      <c r="H184" s="37">
        <v>85.5</v>
      </c>
      <c r="I184" s="18"/>
      <c r="J184" s="35"/>
      <c r="K184" s="35"/>
    </row>
    <row r="185" spans="1:11" s="38" customFormat="1" ht="21.75" customHeight="1">
      <c r="A185" s="16"/>
      <c r="B185" s="18"/>
      <c r="C185" s="18"/>
      <c r="D185" s="18"/>
      <c r="E185" s="36"/>
      <c r="F185" s="18"/>
      <c r="G185" s="18"/>
      <c r="H185" s="37">
        <v>89.5</v>
      </c>
      <c r="I185" s="18"/>
      <c r="J185" s="35"/>
      <c r="K185" s="35"/>
    </row>
    <row r="186" spans="1:11" s="38" customFormat="1" ht="21.75" customHeight="1">
      <c r="A186" s="16"/>
      <c r="B186" s="18"/>
      <c r="C186" s="18"/>
      <c r="D186" s="18"/>
      <c r="E186" s="36"/>
      <c r="F186" s="18"/>
      <c r="G186" s="18"/>
      <c r="H186" s="37">
        <v>93.5</v>
      </c>
      <c r="I186" s="18"/>
      <c r="J186" s="35"/>
      <c r="K186" s="35"/>
    </row>
    <row r="187" spans="1:11" s="38" customFormat="1" ht="21.75" customHeight="1">
      <c r="A187" s="16"/>
      <c r="B187" s="18"/>
      <c r="C187" s="18"/>
      <c r="D187" s="18"/>
      <c r="E187" s="36"/>
      <c r="F187" s="18"/>
      <c r="G187" s="18"/>
      <c r="H187" s="37">
        <v>97.5</v>
      </c>
      <c r="I187" s="18"/>
      <c r="J187" s="35"/>
      <c r="K187" s="35"/>
    </row>
    <row r="188" spans="1:11" s="38" customFormat="1" ht="21.75" customHeight="1">
      <c r="A188" s="16"/>
      <c r="B188" s="18"/>
      <c r="C188" s="18"/>
      <c r="D188" s="18"/>
      <c r="E188" s="36"/>
      <c r="F188" s="18"/>
      <c r="G188" s="18"/>
      <c r="H188" s="37">
        <v>101.5</v>
      </c>
      <c r="I188" s="18"/>
      <c r="J188" s="35"/>
      <c r="K188" s="35"/>
    </row>
    <row r="189" spans="1:11" s="38" customFormat="1" ht="21.75" customHeight="1">
      <c r="A189" s="16"/>
      <c r="B189" s="18"/>
      <c r="C189" s="18"/>
      <c r="D189" s="18"/>
      <c r="E189" s="36"/>
      <c r="F189" s="18"/>
      <c r="G189" s="18"/>
      <c r="H189" s="37">
        <v>105.5</v>
      </c>
      <c r="I189" s="18"/>
      <c r="J189" s="35"/>
      <c r="K189" s="35"/>
    </row>
    <row r="190" spans="1:11" s="38" customFormat="1" ht="21.75" customHeight="1">
      <c r="A190" s="16"/>
      <c r="B190" s="18"/>
      <c r="C190" s="18"/>
      <c r="D190" s="18"/>
      <c r="E190" s="36"/>
      <c r="F190" s="18"/>
      <c r="G190" s="18"/>
      <c r="H190" s="37">
        <v>109.5</v>
      </c>
      <c r="I190" s="18"/>
      <c r="J190" s="35"/>
      <c r="K190" s="35"/>
    </row>
    <row r="191" spans="1:11" s="38" customFormat="1" ht="21.75" customHeight="1">
      <c r="A191" s="16"/>
      <c r="B191" s="18"/>
      <c r="C191" s="18"/>
      <c r="D191" s="18"/>
      <c r="E191" s="36"/>
      <c r="F191" s="18"/>
      <c r="G191" s="18"/>
      <c r="H191" s="37">
        <v>113.5</v>
      </c>
      <c r="I191" s="18"/>
      <c r="J191" s="35"/>
      <c r="K191" s="35"/>
    </row>
    <row r="192" spans="1:11" s="38" customFormat="1" ht="21.75" customHeight="1">
      <c r="A192" s="16"/>
      <c r="B192" s="18"/>
      <c r="C192" s="18"/>
      <c r="D192" s="18"/>
      <c r="E192" s="36"/>
      <c r="F192" s="18"/>
      <c r="G192" s="18"/>
      <c r="H192" s="37">
        <v>117.5</v>
      </c>
      <c r="I192" s="18"/>
      <c r="J192" s="35"/>
      <c r="K192" s="35"/>
    </row>
    <row r="193" spans="1:11" s="38" customFormat="1" ht="21.75" customHeight="1">
      <c r="A193" s="16"/>
      <c r="B193" s="34"/>
      <c r="C193" s="18"/>
      <c r="D193" s="18"/>
      <c r="E193" s="18"/>
      <c r="F193" s="18"/>
      <c r="G193" s="35"/>
      <c r="H193" s="37">
        <v>121.5</v>
      </c>
      <c r="I193" s="35"/>
      <c r="J193" s="35"/>
      <c r="K193" s="35"/>
    </row>
    <row r="194" spans="1:11" s="38" customFormat="1" ht="21.75" customHeight="1">
      <c r="A194" s="16"/>
      <c r="B194" s="18"/>
      <c r="C194" s="18"/>
      <c r="D194" s="18"/>
      <c r="E194" s="36"/>
      <c r="F194" s="18"/>
      <c r="G194" s="18"/>
      <c r="H194" s="37">
        <v>125.5</v>
      </c>
      <c r="I194" s="18"/>
      <c r="J194" s="35"/>
      <c r="K194" s="35"/>
    </row>
    <row r="195" spans="1:11" s="38" customFormat="1" ht="21.75" customHeight="1">
      <c r="A195" s="16"/>
      <c r="B195" s="18"/>
      <c r="C195" s="18"/>
      <c r="D195" s="18"/>
      <c r="E195" s="36"/>
      <c r="F195" s="18"/>
      <c r="G195" s="18"/>
      <c r="H195" s="37">
        <v>129.5</v>
      </c>
      <c r="I195" s="18"/>
      <c r="J195" s="35"/>
      <c r="K195" s="35"/>
    </row>
    <row r="196" spans="1:11" s="38" customFormat="1" ht="21.75" customHeight="1">
      <c r="A196" s="16"/>
      <c r="B196" s="18"/>
      <c r="C196" s="18"/>
      <c r="D196" s="18"/>
      <c r="E196" s="36"/>
      <c r="F196" s="18"/>
      <c r="G196" s="35">
        <v>5200</v>
      </c>
      <c r="H196" s="18"/>
      <c r="I196" s="35">
        <f>SUM(H172:H195)</f>
        <v>2004</v>
      </c>
      <c r="J196" s="35" t="str">
        <f>IF(G196&lt;I196,I196-G196," ")</f>
        <v> </v>
      </c>
      <c r="K196" s="35">
        <f>IF(G196&gt;I196,G196-I196," ")</f>
        <v>3196</v>
      </c>
    </row>
    <row r="199" spans="1:3" ht="15">
      <c r="A199" s="163" t="s">
        <v>120</v>
      </c>
      <c r="B199" s="163"/>
      <c r="C199" s="164"/>
    </row>
    <row r="201" ht="13.5" thickBot="1"/>
    <row r="202" spans="1:12" s="38" customFormat="1" ht="38.25" customHeight="1">
      <c r="A202" s="157" t="s">
        <v>54</v>
      </c>
      <c r="B202" s="165" t="s">
        <v>55</v>
      </c>
      <c r="C202" s="143" t="s">
        <v>56</v>
      </c>
      <c r="D202" s="143" t="s">
        <v>58</v>
      </c>
      <c r="E202" s="143" t="s">
        <v>59</v>
      </c>
      <c r="F202" s="143" t="s">
        <v>60</v>
      </c>
      <c r="G202" s="143" t="s">
        <v>61</v>
      </c>
      <c r="H202" s="143" t="s">
        <v>28</v>
      </c>
      <c r="I202" s="143"/>
      <c r="J202" s="159" t="s">
        <v>62</v>
      </c>
      <c r="K202" s="160"/>
      <c r="L202" s="15"/>
    </row>
    <row r="203" spans="1:12" s="38" customFormat="1" ht="13.5" thickBot="1">
      <c r="A203" s="158"/>
      <c r="B203" s="166"/>
      <c r="C203" s="144"/>
      <c r="D203" s="167"/>
      <c r="E203" s="144"/>
      <c r="F203" s="144"/>
      <c r="G203" s="144"/>
      <c r="H203" s="40" t="s">
        <v>63</v>
      </c>
      <c r="I203" s="40" t="s">
        <v>64</v>
      </c>
      <c r="J203" s="40" t="s">
        <v>65</v>
      </c>
      <c r="K203" s="40" t="s">
        <v>66</v>
      </c>
      <c r="L203" s="15"/>
    </row>
    <row r="204" spans="1:11" s="38" customFormat="1" ht="21.75" customHeight="1">
      <c r="A204" s="34" t="s">
        <v>86</v>
      </c>
      <c r="B204" s="34"/>
      <c r="C204" s="13"/>
      <c r="D204" s="13"/>
      <c r="E204" s="13"/>
      <c r="F204" s="13"/>
      <c r="G204" s="13"/>
      <c r="H204" s="13"/>
      <c r="I204" s="13"/>
      <c r="J204" s="35"/>
      <c r="K204" s="35"/>
    </row>
    <row r="205" spans="1:11" s="38" customFormat="1" ht="21.75" customHeight="1">
      <c r="A205" s="161" t="s">
        <v>110</v>
      </c>
      <c r="B205" s="162"/>
      <c r="C205" s="18"/>
      <c r="D205" s="18"/>
      <c r="E205" s="18"/>
      <c r="F205" s="18"/>
      <c r="G205" s="18"/>
      <c r="H205" s="18"/>
      <c r="I205" s="18"/>
      <c r="J205" s="35"/>
      <c r="K205" s="35"/>
    </row>
    <row r="206" spans="1:11" s="38" customFormat="1" ht="21.75" customHeight="1">
      <c r="A206" s="16"/>
      <c r="B206" s="18"/>
      <c r="C206" s="18"/>
      <c r="D206" s="18"/>
      <c r="E206" s="36"/>
      <c r="F206" s="18"/>
      <c r="G206" s="18"/>
      <c r="H206" s="37"/>
      <c r="I206" s="18"/>
      <c r="J206" s="35"/>
      <c r="K206" s="35"/>
    </row>
    <row r="207" spans="1:11" s="38" customFormat="1" ht="21.75" customHeight="1">
      <c r="A207" s="16"/>
      <c r="B207" s="18"/>
      <c r="C207" s="18"/>
      <c r="D207" s="18"/>
      <c r="E207" s="36"/>
      <c r="F207" s="18"/>
      <c r="G207" s="18"/>
      <c r="H207" s="37"/>
      <c r="I207" s="18"/>
      <c r="J207" s="35"/>
      <c r="K207" s="35"/>
    </row>
    <row r="208" spans="1:11" s="38" customFormat="1" ht="21.75" customHeight="1">
      <c r="A208" s="16"/>
      <c r="B208" s="18"/>
      <c r="C208" s="18"/>
      <c r="D208" s="18"/>
      <c r="E208" s="36"/>
      <c r="F208" s="18"/>
      <c r="G208" s="18"/>
      <c r="H208" s="37"/>
      <c r="I208" s="18"/>
      <c r="J208" s="35"/>
      <c r="K208" s="35"/>
    </row>
    <row r="209" spans="1:11" s="38" customFormat="1" ht="21.75" customHeight="1">
      <c r="A209" s="16"/>
      <c r="B209" s="18"/>
      <c r="C209" s="18"/>
      <c r="D209" s="18"/>
      <c r="E209" s="36"/>
      <c r="F209" s="18"/>
      <c r="G209" s="18"/>
      <c r="H209" s="37"/>
      <c r="I209" s="18"/>
      <c r="J209" s="35"/>
      <c r="K209" s="35"/>
    </row>
    <row r="210" spans="1:11" s="38" customFormat="1" ht="21.75" customHeight="1">
      <c r="A210" s="16"/>
      <c r="B210" s="18"/>
      <c r="C210" s="18"/>
      <c r="D210" s="18"/>
      <c r="E210" s="36"/>
      <c r="F210" s="18"/>
      <c r="G210" s="18"/>
      <c r="H210" s="37"/>
      <c r="I210" s="18"/>
      <c r="J210" s="35"/>
      <c r="K210" s="35"/>
    </row>
    <row r="211" spans="1:11" s="38" customFormat="1" ht="21.75" customHeight="1">
      <c r="A211" s="16"/>
      <c r="B211" s="18"/>
      <c r="C211" s="18"/>
      <c r="D211" s="18"/>
      <c r="E211" s="36"/>
      <c r="F211" s="18"/>
      <c r="G211" s="18"/>
      <c r="H211" s="37"/>
      <c r="I211" s="18"/>
      <c r="J211" s="35"/>
      <c r="K211" s="35"/>
    </row>
    <row r="212" spans="1:11" s="38" customFormat="1" ht="21.75" customHeight="1">
      <c r="A212" s="16"/>
      <c r="B212" s="18"/>
      <c r="C212" s="18"/>
      <c r="D212" s="18"/>
      <c r="E212" s="36"/>
      <c r="F212" s="18"/>
      <c r="G212" s="18"/>
      <c r="H212" s="37"/>
      <c r="I212" s="18"/>
      <c r="J212" s="35"/>
      <c r="K212" s="35"/>
    </row>
    <row r="213" spans="1:11" s="38" customFormat="1" ht="21.75" customHeight="1">
      <c r="A213" s="16"/>
      <c r="B213" s="18"/>
      <c r="C213" s="18"/>
      <c r="D213" s="18"/>
      <c r="E213" s="36"/>
      <c r="F213" s="18"/>
      <c r="G213" s="18"/>
      <c r="H213" s="37"/>
      <c r="I213" s="18"/>
      <c r="J213" s="35"/>
      <c r="K213" s="35"/>
    </row>
    <row r="214" spans="1:11" s="38" customFormat="1" ht="21.75" customHeight="1">
      <c r="A214" s="16"/>
      <c r="B214" s="18"/>
      <c r="C214" s="18"/>
      <c r="D214" s="18"/>
      <c r="E214" s="36"/>
      <c r="F214" s="18"/>
      <c r="G214" s="18"/>
      <c r="H214" s="37"/>
      <c r="I214" s="18"/>
      <c r="J214" s="35"/>
      <c r="K214" s="35"/>
    </row>
    <row r="215" spans="1:11" s="38" customFormat="1" ht="21.75" customHeight="1">
      <c r="A215" s="16"/>
      <c r="B215" s="18"/>
      <c r="C215" s="18"/>
      <c r="D215" s="18"/>
      <c r="E215" s="36"/>
      <c r="F215" s="18"/>
      <c r="G215" s="18"/>
      <c r="H215" s="37"/>
      <c r="I215" s="18"/>
      <c r="J215" s="35"/>
      <c r="K215" s="35"/>
    </row>
    <row r="216" spans="1:11" s="38" customFormat="1" ht="21.75" customHeight="1">
      <c r="A216" s="16"/>
      <c r="B216" s="18"/>
      <c r="C216" s="18"/>
      <c r="D216" s="18"/>
      <c r="E216" s="36"/>
      <c r="F216" s="18"/>
      <c r="G216" s="18"/>
      <c r="H216" s="37"/>
      <c r="I216" s="18"/>
      <c r="J216" s="35"/>
      <c r="K216" s="35"/>
    </row>
    <row r="217" spans="1:11" s="38" customFormat="1" ht="21.75" customHeight="1">
      <c r="A217" s="16"/>
      <c r="B217" s="18"/>
      <c r="C217" s="18"/>
      <c r="D217" s="18"/>
      <c r="E217" s="36"/>
      <c r="F217" s="18"/>
      <c r="G217" s="18"/>
      <c r="H217" s="37"/>
      <c r="I217" s="18"/>
      <c r="J217" s="35"/>
      <c r="K217" s="35"/>
    </row>
    <row r="218" spans="1:11" s="38" customFormat="1" ht="21.75" customHeight="1">
      <c r="A218" s="16"/>
      <c r="B218" s="18"/>
      <c r="C218" s="18"/>
      <c r="D218" s="18"/>
      <c r="E218" s="36"/>
      <c r="F218" s="18"/>
      <c r="G218" s="18"/>
      <c r="H218" s="37"/>
      <c r="I218" s="18"/>
      <c r="J218" s="35"/>
      <c r="K218" s="35"/>
    </row>
    <row r="219" spans="1:11" s="38" customFormat="1" ht="21.75" customHeight="1">
      <c r="A219" s="16"/>
      <c r="B219" s="18"/>
      <c r="C219" s="18"/>
      <c r="D219" s="18"/>
      <c r="E219" s="36"/>
      <c r="F219" s="18"/>
      <c r="G219" s="18"/>
      <c r="H219" s="37"/>
      <c r="I219" s="18"/>
      <c r="J219" s="35"/>
      <c r="K219" s="35"/>
    </row>
    <row r="220" spans="1:11" s="38" customFormat="1" ht="21.75" customHeight="1">
      <c r="A220" s="16"/>
      <c r="B220" s="18"/>
      <c r="C220" s="18"/>
      <c r="D220" s="18"/>
      <c r="E220" s="36"/>
      <c r="F220" s="18"/>
      <c r="G220" s="18"/>
      <c r="H220" s="37"/>
      <c r="I220" s="18"/>
      <c r="J220" s="35"/>
      <c r="K220" s="35"/>
    </row>
    <row r="221" spans="1:11" s="38" customFormat="1" ht="21.75" customHeight="1">
      <c r="A221" s="16"/>
      <c r="B221" s="18"/>
      <c r="C221" s="18"/>
      <c r="D221" s="18"/>
      <c r="E221" s="36"/>
      <c r="F221" s="18"/>
      <c r="G221" s="18"/>
      <c r="H221" s="37"/>
      <c r="I221" s="18"/>
      <c r="J221" s="35"/>
      <c r="K221" s="35"/>
    </row>
    <row r="222" spans="1:11" s="38" customFormat="1" ht="21.75" customHeight="1">
      <c r="A222" s="16"/>
      <c r="B222" s="18"/>
      <c r="C222" s="18"/>
      <c r="D222" s="18"/>
      <c r="E222" s="36"/>
      <c r="F222" s="18"/>
      <c r="G222" s="18"/>
      <c r="H222" s="37"/>
      <c r="I222" s="18"/>
      <c r="J222" s="35"/>
      <c r="K222" s="35"/>
    </row>
    <row r="223" spans="1:11" s="38" customFormat="1" ht="21.75" customHeight="1">
      <c r="A223" s="16"/>
      <c r="B223" s="18"/>
      <c r="C223" s="18"/>
      <c r="D223" s="18"/>
      <c r="E223" s="36"/>
      <c r="F223" s="18"/>
      <c r="G223" s="18"/>
      <c r="H223" s="37"/>
      <c r="I223" s="18"/>
      <c r="J223" s="35"/>
      <c r="K223" s="35"/>
    </row>
    <row r="224" spans="1:11" s="38" customFormat="1" ht="21.75" customHeight="1">
      <c r="A224" s="16"/>
      <c r="B224" s="18"/>
      <c r="C224" s="18"/>
      <c r="D224" s="18"/>
      <c r="E224" s="36"/>
      <c r="F224" s="18"/>
      <c r="G224" s="18"/>
      <c r="H224" s="37"/>
      <c r="I224" s="18"/>
      <c r="J224" s="35"/>
      <c r="K224" s="35"/>
    </row>
    <row r="225" spans="1:11" s="38" customFormat="1" ht="21.75" customHeight="1">
      <c r="A225" s="16"/>
      <c r="B225" s="18"/>
      <c r="C225" s="18"/>
      <c r="D225" s="18"/>
      <c r="E225" s="36"/>
      <c r="F225" s="18"/>
      <c r="G225" s="18"/>
      <c r="H225" s="37"/>
      <c r="I225" s="18"/>
      <c r="J225" s="35"/>
      <c r="K225" s="35"/>
    </row>
    <row r="226" spans="1:11" s="38" customFormat="1" ht="21.75" customHeight="1">
      <c r="A226" s="16"/>
      <c r="B226" s="18"/>
      <c r="C226" s="18"/>
      <c r="D226" s="18"/>
      <c r="E226" s="36"/>
      <c r="F226" s="18"/>
      <c r="G226" s="18"/>
      <c r="H226" s="37"/>
      <c r="I226" s="18"/>
      <c r="J226" s="35"/>
      <c r="K226" s="35"/>
    </row>
    <row r="227" spans="1:11" s="38" customFormat="1" ht="21.75" customHeight="1">
      <c r="A227" s="16"/>
      <c r="B227" s="34"/>
      <c r="C227" s="18"/>
      <c r="D227" s="18"/>
      <c r="E227" s="18"/>
      <c r="F227" s="18"/>
      <c r="G227" s="35"/>
      <c r="H227" s="37"/>
      <c r="I227" s="35"/>
      <c r="J227" s="35"/>
      <c r="K227" s="35"/>
    </row>
    <row r="228" spans="1:11" s="38" customFormat="1" ht="21.75" customHeight="1">
      <c r="A228" s="16"/>
      <c r="B228" s="18"/>
      <c r="C228" s="18"/>
      <c r="D228" s="18"/>
      <c r="E228" s="36"/>
      <c r="F228" s="18"/>
      <c r="G228" s="18"/>
      <c r="H228" s="37"/>
      <c r="I228" s="18"/>
      <c r="J228" s="35"/>
      <c r="K228" s="35"/>
    </row>
    <row r="229" spans="1:11" s="38" customFormat="1" ht="21.75" customHeight="1">
      <c r="A229" s="16"/>
      <c r="B229" s="18"/>
      <c r="C229" s="18"/>
      <c r="D229" s="18"/>
      <c r="E229" s="36"/>
      <c r="F229" s="18"/>
      <c r="G229" s="18"/>
      <c r="H229" s="37"/>
      <c r="I229" s="18"/>
      <c r="J229" s="35"/>
      <c r="K229" s="35"/>
    </row>
    <row r="230" spans="1:11" s="38" customFormat="1" ht="21.75" customHeight="1">
      <c r="A230" s="16"/>
      <c r="B230" s="18"/>
      <c r="C230" s="18"/>
      <c r="D230" s="18"/>
      <c r="E230" s="36"/>
      <c r="F230" s="18"/>
      <c r="G230" s="35">
        <v>0</v>
      </c>
      <c r="H230" s="18"/>
      <c r="I230" s="35">
        <f>SUM(H206:H229)</f>
        <v>0</v>
      </c>
      <c r="J230" s="35" t="str">
        <f>IF(G230&lt;I230,I230-G230," ")</f>
        <v> </v>
      </c>
      <c r="K230" s="35" t="str">
        <f>IF(G230&gt;I230,G230-I230," ")</f>
        <v> </v>
      </c>
    </row>
    <row r="231" spans="1:11" ht="12.75">
      <c r="A231" s="1"/>
      <c r="B231" s="1"/>
      <c r="C231" s="1"/>
      <c r="D231" s="1"/>
      <c r="E231" s="1"/>
      <c r="F231" s="1"/>
      <c r="G231" s="1"/>
      <c r="H231" s="1"/>
      <c r="I231" s="33"/>
      <c r="J231" s="1"/>
      <c r="K231" s="1"/>
    </row>
    <row r="232" spans="1:11" ht="12.75">
      <c r="A232" s="1"/>
      <c r="B232" s="1"/>
      <c r="C232" s="1"/>
      <c r="D232" s="1"/>
      <c r="E232" s="1"/>
      <c r="F232" s="1"/>
      <c r="G232" s="1"/>
      <c r="H232" s="1"/>
      <c r="I232" s="33"/>
      <c r="J232" s="1"/>
      <c r="K232" s="1"/>
    </row>
    <row r="233" spans="1:3" ht="15">
      <c r="A233" s="163" t="s">
        <v>111</v>
      </c>
      <c r="B233" s="163"/>
      <c r="C233" s="164"/>
    </row>
    <row r="235" ht="13.5" thickBot="1"/>
    <row r="236" spans="1:12" s="38" customFormat="1" ht="38.25" customHeight="1">
      <c r="A236" s="157" t="s">
        <v>54</v>
      </c>
      <c r="B236" s="165" t="s">
        <v>55</v>
      </c>
      <c r="C236" s="143" t="s">
        <v>56</v>
      </c>
      <c r="D236" s="143" t="s">
        <v>58</v>
      </c>
      <c r="E236" s="143" t="s">
        <v>59</v>
      </c>
      <c r="F236" s="143" t="s">
        <v>60</v>
      </c>
      <c r="G236" s="143" t="s">
        <v>61</v>
      </c>
      <c r="H236" s="143" t="s">
        <v>28</v>
      </c>
      <c r="I236" s="143"/>
      <c r="J236" s="159" t="s">
        <v>62</v>
      </c>
      <c r="K236" s="160"/>
      <c r="L236" s="15"/>
    </row>
    <row r="237" spans="1:12" s="38" customFormat="1" ht="13.5" thickBot="1">
      <c r="A237" s="158"/>
      <c r="B237" s="166"/>
      <c r="C237" s="144"/>
      <c r="D237" s="167"/>
      <c r="E237" s="144"/>
      <c r="F237" s="144"/>
      <c r="G237" s="144"/>
      <c r="H237" s="40" t="s">
        <v>63</v>
      </c>
      <c r="I237" s="40" t="s">
        <v>64</v>
      </c>
      <c r="J237" s="40" t="s">
        <v>65</v>
      </c>
      <c r="K237" s="40" t="s">
        <v>66</v>
      </c>
      <c r="L237" s="15"/>
    </row>
    <row r="238" spans="1:11" s="38" customFormat="1" ht="21.75" customHeight="1">
      <c r="A238" s="34" t="s">
        <v>86</v>
      </c>
      <c r="B238" s="34"/>
      <c r="C238" s="13"/>
      <c r="D238" s="13"/>
      <c r="E238" s="13"/>
      <c r="F238" s="13"/>
      <c r="G238" s="13"/>
      <c r="H238" s="13"/>
      <c r="I238" s="13"/>
      <c r="J238" s="35"/>
      <c r="K238" s="35"/>
    </row>
    <row r="239" spans="1:11" s="38" customFormat="1" ht="21.75" customHeight="1">
      <c r="A239" s="161" t="s">
        <v>111</v>
      </c>
      <c r="B239" s="162"/>
      <c r="C239" s="18"/>
      <c r="D239" s="18"/>
      <c r="E239" s="18"/>
      <c r="F239" s="18"/>
      <c r="G239" s="18"/>
      <c r="H239" s="18"/>
      <c r="I239" s="18"/>
      <c r="J239" s="35"/>
      <c r="K239" s="35"/>
    </row>
    <row r="240" spans="1:11" s="38" customFormat="1" ht="21.75" customHeight="1">
      <c r="A240" s="16"/>
      <c r="B240" s="18"/>
      <c r="C240" s="18"/>
      <c r="D240" s="18"/>
      <c r="E240" s="36"/>
      <c r="F240" s="18"/>
      <c r="G240" s="18"/>
      <c r="H240" s="37"/>
      <c r="I240" s="18"/>
      <c r="J240" s="35"/>
      <c r="K240" s="35"/>
    </row>
    <row r="241" spans="1:11" s="38" customFormat="1" ht="21.75" customHeight="1">
      <c r="A241" s="16"/>
      <c r="B241" s="18"/>
      <c r="C241" s="18"/>
      <c r="D241" s="18"/>
      <c r="E241" s="36"/>
      <c r="F241" s="18"/>
      <c r="G241" s="18"/>
      <c r="H241" s="37"/>
      <c r="I241" s="18"/>
      <c r="J241" s="35"/>
      <c r="K241" s="35"/>
    </row>
    <row r="242" spans="1:11" s="38" customFormat="1" ht="21.75" customHeight="1">
      <c r="A242" s="16"/>
      <c r="B242" s="18"/>
      <c r="C242" s="18"/>
      <c r="D242" s="18"/>
      <c r="E242" s="36"/>
      <c r="F242" s="18"/>
      <c r="G242" s="18"/>
      <c r="H242" s="37"/>
      <c r="I242" s="18"/>
      <c r="J242" s="35"/>
      <c r="K242" s="35"/>
    </row>
    <row r="243" spans="1:11" s="38" customFormat="1" ht="21.75" customHeight="1">
      <c r="A243" s="16"/>
      <c r="B243" s="18"/>
      <c r="C243" s="18"/>
      <c r="D243" s="18"/>
      <c r="E243" s="36"/>
      <c r="F243" s="18"/>
      <c r="G243" s="18"/>
      <c r="H243" s="37"/>
      <c r="I243" s="18"/>
      <c r="J243" s="35"/>
      <c r="K243" s="35"/>
    </row>
    <row r="244" spans="1:11" s="38" customFormat="1" ht="21.75" customHeight="1">
      <c r="A244" s="16"/>
      <c r="B244" s="18"/>
      <c r="C244" s="18"/>
      <c r="D244" s="18"/>
      <c r="E244" s="36"/>
      <c r="F244" s="18"/>
      <c r="G244" s="18"/>
      <c r="H244" s="37"/>
      <c r="I244" s="18"/>
      <c r="J244" s="35"/>
      <c r="K244" s="35"/>
    </row>
    <row r="245" spans="1:11" s="38" customFormat="1" ht="21.75" customHeight="1">
      <c r="A245" s="16"/>
      <c r="B245" s="18"/>
      <c r="C245" s="18"/>
      <c r="D245" s="18"/>
      <c r="E245" s="36"/>
      <c r="F245" s="18"/>
      <c r="G245" s="18"/>
      <c r="H245" s="37"/>
      <c r="I245" s="18"/>
      <c r="J245" s="35"/>
      <c r="K245" s="35"/>
    </row>
    <row r="246" spans="1:11" s="38" customFormat="1" ht="21.75" customHeight="1">
      <c r="A246" s="16"/>
      <c r="B246" s="18"/>
      <c r="C246" s="18"/>
      <c r="D246" s="18"/>
      <c r="E246" s="36"/>
      <c r="F246" s="18"/>
      <c r="G246" s="18"/>
      <c r="H246" s="37"/>
      <c r="I246" s="18"/>
      <c r="J246" s="35"/>
      <c r="K246" s="35"/>
    </row>
    <row r="247" spans="1:11" s="38" customFormat="1" ht="21.75" customHeight="1">
      <c r="A247" s="16"/>
      <c r="B247" s="18"/>
      <c r="C247" s="18"/>
      <c r="D247" s="18"/>
      <c r="E247" s="36"/>
      <c r="F247" s="18"/>
      <c r="G247" s="18"/>
      <c r="H247" s="37"/>
      <c r="I247" s="18"/>
      <c r="J247" s="35"/>
      <c r="K247" s="35"/>
    </row>
    <row r="248" spans="1:11" s="38" customFormat="1" ht="21.75" customHeight="1">
      <c r="A248" s="16"/>
      <c r="B248" s="18"/>
      <c r="C248" s="18"/>
      <c r="D248" s="18"/>
      <c r="E248" s="36"/>
      <c r="F248" s="18"/>
      <c r="G248" s="18"/>
      <c r="H248" s="37"/>
      <c r="I248" s="18"/>
      <c r="J248" s="35"/>
      <c r="K248" s="35"/>
    </row>
    <row r="249" spans="1:11" s="38" customFormat="1" ht="21.75" customHeight="1">
      <c r="A249" s="16"/>
      <c r="B249" s="18"/>
      <c r="C249" s="18"/>
      <c r="D249" s="18"/>
      <c r="E249" s="36"/>
      <c r="F249" s="18"/>
      <c r="G249" s="18"/>
      <c r="H249" s="37"/>
      <c r="I249" s="18"/>
      <c r="J249" s="35"/>
      <c r="K249" s="35"/>
    </row>
    <row r="250" spans="1:11" s="38" customFormat="1" ht="21.75" customHeight="1">
      <c r="A250" s="16"/>
      <c r="B250" s="18"/>
      <c r="C250" s="18"/>
      <c r="D250" s="18"/>
      <c r="E250" s="36"/>
      <c r="F250" s="18"/>
      <c r="G250" s="18"/>
      <c r="H250" s="37"/>
      <c r="I250" s="18"/>
      <c r="J250" s="35"/>
      <c r="K250" s="35"/>
    </row>
    <row r="251" spans="1:11" s="38" customFormat="1" ht="21.75" customHeight="1">
      <c r="A251" s="16"/>
      <c r="B251" s="18"/>
      <c r="C251" s="18"/>
      <c r="D251" s="18"/>
      <c r="E251" s="36"/>
      <c r="F251" s="18"/>
      <c r="G251" s="18"/>
      <c r="H251" s="37"/>
      <c r="I251" s="18"/>
      <c r="J251" s="35"/>
      <c r="K251" s="35"/>
    </row>
    <row r="252" spans="1:11" s="38" customFormat="1" ht="21.75" customHeight="1">
      <c r="A252" s="16"/>
      <c r="B252" s="18"/>
      <c r="C252" s="18"/>
      <c r="D252" s="18"/>
      <c r="E252" s="36"/>
      <c r="F252" s="18"/>
      <c r="G252" s="18"/>
      <c r="H252" s="37"/>
      <c r="I252" s="18"/>
      <c r="J252" s="35"/>
      <c r="K252" s="35"/>
    </row>
    <row r="253" spans="1:11" s="38" customFormat="1" ht="21.75" customHeight="1">
      <c r="A253" s="16"/>
      <c r="B253" s="18"/>
      <c r="C253" s="18"/>
      <c r="D253" s="18"/>
      <c r="E253" s="36"/>
      <c r="F253" s="18"/>
      <c r="G253" s="18"/>
      <c r="H253" s="37"/>
      <c r="I253" s="18"/>
      <c r="J253" s="35"/>
      <c r="K253" s="35"/>
    </row>
    <row r="254" spans="1:11" s="38" customFormat="1" ht="21.75" customHeight="1">
      <c r="A254" s="16"/>
      <c r="B254" s="18"/>
      <c r="C254" s="18"/>
      <c r="D254" s="18"/>
      <c r="E254" s="36"/>
      <c r="F254" s="18"/>
      <c r="G254" s="18"/>
      <c r="H254" s="37"/>
      <c r="I254" s="18"/>
      <c r="J254" s="35"/>
      <c r="K254" s="35"/>
    </row>
    <row r="255" spans="1:11" s="38" customFormat="1" ht="21.75" customHeight="1">
      <c r="A255" s="16"/>
      <c r="B255" s="18"/>
      <c r="C255" s="18"/>
      <c r="D255" s="18"/>
      <c r="E255" s="36"/>
      <c r="F255" s="18"/>
      <c r="G255" s="18"/>
      <c r="H255" s="37"/>
      <c r="I255" s="18"/>
      <c r="J255" s="35"/>
      <c r="K255" s="35"/>
    </row>
    <row r="256" spans="1:11" s="38" customFormat="1" ht="21.75" customHeight="1">
      <c r="A256" s="16"/>
      <c r="B256" s="18"/>
      <c r="C256" s="18"/>
      <c r="D256" s="18"/>
      <c r="E256" s="36"/>
      <c r="F256" s="18"/>
      <c r="G256" s="18"/>
      <c r="H256" s="37"/>
      <c r="I256" s="18"/>
      <c r="J256" s="35"/>
      <c r="K256" s="35"/>
    </row>
    <row r="257" spans="1:11" s="38" customFormat="1" ht="21.75" customHeight="1">
      <c r="A257" s="16"/>
      <c r="B257" s="18"/>
      <c r="C257" s="18"/>
      <c r="D257" s="18"/>
      <c r="E257" s="36"/>
      <c r="F257" s="18"/>
      <c r="G257" s="18"/>
      <c r="H257" s="37"/>
      <c r="I257" s="18"/>
      <c r="J257" s="35"/>
      <c r="K257" s="35"/>
    </row>
    <row r="258" spans="1:11" s="38" customFormat="1" ht="21.75" customHeight="1">
      <c r="A258" s="16"/>
      <c r="B258" s="18"/>
      <c r="C258" s="18"/>
      <c r="D258" s="18"/>
      <c r="E258" s="36"/>
      <c r="F258" s="18"/>
      <c r="G258" s="18"/>
      <c r="H258" s="37"/>
      <c r="I258" s="18"/>
      <c r="J258" s="35"/>
      <c r="K258" s="35"/>
    </row>
    <row r="259" spans="1:11" s="38" customFormat="1" ht="21.75" customHeight="1">
      <c r="A259" s="16"/>
      <c r="B259" s="18"/>
      <c r="C259" s="18"/>
      <c r="D259" s="18"/>
      <c r="E259" s="36"/>
      <c r="F259" s="18"/>
      <c r="G259" s="18"/>
      <c r="H259" s="37"/>
      <c r="I259" s="18"/>
      <c r="J259" s="35"/>
      <c r="K259" s="35"/>
    </row>
    <row r="260" spans="1:11" s="38" customFormat="1" ht="21.75" customHeight="1">
      <c r="A260" s="16"/>
      <c r="B260" s="18"/>
      <c r="C260" s="18"/>
      <c r="D260" s="18"/>
      <c r="E260" s="36"/>
      <c r="F260" s="18"/>
      <c r="G260" s="18"/>
      <c r="H260" s="37"/>
      <c r="I260" s="18"/>
      <c r="J260" s="35"/>
      <c r="K260" s="35"/>
    </row>
    <row r="261" spans="1:11" s="38" customFormat="1" ht="21.75" customHeight="1">
      <c r="A261" s="16"/>
      <c r="B261" s="34"/>
      <c r="C261" s="18"/>
      <c r="D261" s="18"/>
      <c r="E261" s="18"/>
      <c r="F261" s="18"/>
      <c r="G261" s="35"/>
      <c r="H261" s="37"/>
      <c r="I261" s="35"/>
      <c r="J261" s="35"/>
      <c r="K261" s="35"/>
    </row>
    <row r="262" spans="1:11" s="38" customFormat="1" ht="21.75" customHeight="1">
      <c r="A262" s="16"/>
      <c r="B262" s="18"/>
      <c r="C262" s="18"/>
      <c r="D262" s="18"/>
      <c r="E262" s="36"/>
      <c r="F262" s="18"/>
      <c r="G262" s="18"/>
      <c r="H262" s="37"/>
      <c r="I262" s="18"/>
      <c r="J262" s="35"/>
      <c r="K262" s="35"/>
    </row>
    <row r="263" spans="1:11" s="38" customFormat="1" ht="21.75" customHeight="1">
      <c r="A263" s="16"/>
      <c r="B263" s="18"/>
      <c r="C263" s="18"/>
      <c r="D263" s="18"/>
      <c r="E263" s="36"/>
      <c r="F263" s="18"/>
      <c r="G263" s="18"/>
      <c r="H263" s="37"/>
      <c r="I263" s="18"/>
      <c r="J263" s="35"/>
      <c r="K263" s="35"/>
    </row>
    <row r="264" spans="1:11" s="38" customFormat="1" ht="21.75" customHeight="1">
      <c r="A264" s="16"/>
      <c r="B264" s="18"/>
      <c r="C264" s="18"/>
      <c r="D264" s="18"/>
      <c r="E264" s="36"/>
      <c r="F264" s="18"/>
      <c r="G264" s="35">
        <v>0</v>
      </c>
      <c r="H264" s="18"/>
      <c r="I264" s="35">
        <f>SUM(H240:H263)</f>
        <v>0</v>
      </c>
      <c r="J264" s="35" t="str">
        <f>IF(G264&lt;I264,I264-G264," ")</f>
        <v> </v>
      </c>
      <c r="K264" s="35" t="str">
        <f>IF(G264&gt;I264,G264-I264," ")</f>
        <v> </v>
      </c>
    </row>
    <row r="267" spans="1:3" ht="15">
      <c r="A267" s="163" t="s">
        <v>121</v>
      </c>
      <c r="B267" s="163"/>
      <c r="C267" s="164"/>
    </row>
    <row r="269" ht="13.5" thickBot="1"/>
    <row r="270" spans="1:12" s="38" customFormat="1" ht="38.25" customHeight="1">
      <c r="A270" s="157" t="s">
        <v>54</v>
      </c>
      <c r="B270" s="165" t="s">
        <v>55</v>
      </c>
      <c r="C270" s="143" t="s">
        <v>56</v>
      </c>
      <c r="D270" s="143" t="s">
        <v>58</v>
      </c>
      <c r="E270" s="143" t="s">
        <v>59</v>
      </c>
      <c r="F270" s="143" t="s">
        <v>60</v>
      </c>
      <c r="G270" s="143" t="s">
        <v>61</v>
      </c>
      <c r="H270" s="143" t="s">
        <v>28</v>
      </c>
      <c r="I270" s="143"/>
      <c r="J270" s="159" t="s">
        <v>62</v>
      </c>
      <c r="K270" s="160"/>
      <c r="L270" s="15"/>
    </row>
    <row r="271" spans="1:12" s="38" customFormat="1" ht="13.5" thickBot="1">
      <c r="A271" s="158"/>
      <c r="B271" s="166"/>
      <c r="C271" s="144"/>
      <c r="D271" s="167"/>
      <c r="E271" s="144"/>
      <c r="F271" s="144"/>
      <c r="G271" s="144"/>
      <c r="H271" s="40" t="s">
        <v>63</v>
      </c>
      <c r="I271" s="40" t="s">
        <v>64</v>
      </c>
      <c r="J271" s="40" t="s">
        <v>65</v>
      </c>
      <c r="K271" s="40" t="s">
        <v>66</v>
      </c>
      <c r="L271" s="15"/>
    </row>
    <row r="272" spans="1:11" s="38" customFormat="1" ht="21.75" customHeight="1">
      <c r="A272" s="34" t="s">
        <v>86</v>
      </c>
      <c r="B272" s="34"/>
      <c r="C272" s="13"/>
      <c r="D272" s="13"/>
      <c r="E272" s="13"/>
      <c r="F272" s="13"/>
      <c r="G272" s="13"/>
      <c r="H272" s="13"/>
      <c r="I272" s="13"/>
      <c r="J272" s="35"/>
      <c r="K272" s="35"/>
    </row>
    <row r="273" spans="1:11" s="38" customFormat="1" ht="21.75" customHeight="1">
      <c r="A273" s="161" t="s">
        <v>112</v>
      </c>
      <c r="B273" s="162"/>
      <c r="C273" s="18"/>
      <c r="D273" s="18"/>
      <c r="E273" s="18"/>
      <c r="F273" s="18"/>
      <c r="G273" s="18"/>
      <c r="H273" s="18"/>
      <c r="I273" s="18"/>
      <c r="J273" s="35"/>
      <c r="K273" s="35"/>
    </row>
    <row r="274" spans="1:11" s="38" customFormat="1" ht="21.75" customHeight="1">
      <c r="A274" s="16"/>
      <c r="B274" s="18"/>
      <c r="C274" s="18"/>
      <c r="D274" s="18"/>
      <c r="E274" s="36"/>
      <c r="F274" s="18"/>
      <c r="G274" s="18"/>
      <c r="H274" s="37"/>
      <c r="I274" s="18"/>
      <c r="J274" s="35"/>
      <c r="K274" s="35"/>
    </row>
    <row r="275" spans="1:11" s="38" customFormat="1" ht="21.75" customHeight="1">
      <c r="A275" s="16"/>
      <c r="B275" s="18"/>
      <c r="C275" s="18"/>
      <c r="D275" s="18"/>
      <c r="E275" s="36"/>
      <c r="F275" s="18"/>
      <c r="G275" s="18"/>
      <c r="H275" s="37"/>
      <c r="I275" s="18"/>
      <c r="J275" s="35"/>
      <c r="K275" s="35"/>
    </row>
    <row r="276" spans="1:11" s="38" customFormat="1" ht="21.75" customHeight="1">
      <c r="A276" s="16"/>
      <c r="B276" s="18"/>
      <c r="C276" s="18"/>
      <c r="D276" s="18"/>
      <c r="E276" s="36"/>
      <c r="F276" s="18"/>
      <c r="G276" s="18"/>
      <c r="H276" s="37"/>
      <c r="I276" s="18"/>
      <c r="J276" s="35"/>
      <c r="K276" s="35"/>
    </row>
    <row r="277" spans="1:11" s="38" customFormat="1" ht="21.75" customHeight="1">
      <c r="A277" s="16"/>
      <c r="B277" s="18"/>
      <c r="C277" s="18"/>
      <c r="D277" s="18"/>
      <c r="E277" s="36"/>
      <c r="F277" s="18"/>
      <c r="G277" s="18"/>
      <c r="H277" s="37"/>
      <c r="I277" s="18"/>
      <c r="J277" s="35"/>
      <c r="K277" s="35"/>
    </row>
    <row r="278" spans="1:11" s="38" customFormat="1" ht="21.75" customHeight="1">
      <c r="A278" s="16"/>
      <c r="B278" s="18"/>
      <c r="C278" s="18"/>
      <c r="D278" s="18"/>
      <c r="E278" s="36"/>
      <c r="F278" s="18"/>
      <c r="G278" s="18"/>
      <c r="H278" s="37"/>
      <c r="I278" s="18"/>
      <c r="J278" s="35"/>
      <c r="K278" s="35"/>
    </row>
    <row r="279" spans="1:11" s="38" customFormat="1" ht="21.75" customHeight="1">
      <c r="A279" s="16"/>
      <c r="B279" s="18"/>
      <c r="C279" s="18"/>
      <c r="D279" s="18"/>
      <c r="E279" s="36"/>
      <c r="F279" s="18"/>
      <c r="G279" s="18"/>
      <c r="H279" s="37"/>
      <c r="I279" s="18"/>
      <c r="J279" s="35"/>
      <c r="K279" s="35"/>
    </row>
    <row r="280" spans="1:11" s="38" customFormat="1" ht="21.75" customHeight="1">
      <c r="A280" s="16"/>
      <c r="B280" s="18"/>
      <c r="C280" s="18"/>
      <c r="D280" s="18"/>
      <c r="E280" s="36"/>
      <c r="F280" s="18"/>
      <c r="G280" s="18"/>
      <c r="H280" s="37"/>
      <c r="I280" s="18"/>
      <c r="J280" s="35"/>
      <c r="K280" s="35"/>
    </row>
    <row r="281" spans="1:11" s="38" customFormat="1" ht="21.75" customHeight="1">
      <c r="A281" s="16"/>
      <c r="B281" s="18"/>
      <c r="C281" s="18"/>
      <c r="D281" s="18"/>
      <c r="E281" s="36"/>
      <c r="F281" s="18"/>
      <c r="G281" s="18"/>
      <c r="H281" s="37"/>
      <c r="I281" s="18"/>
      <c r="J281" s="35"/>
      <c r="K281" s="35"/>
    </row>
    <row r="282" spans="1:11" s="38" customFormat="1" ht="21.75" customHeight="1">
      <c r="A282" s="16"/>
      <c r="B282" s="18"/>
      <c r="C282" s="18"/>
      <c r="D282" s="18"/>
      <c r="E282" s="36"/>
      <c r="F282" s="18"/>
      <c r="G282" s="18"/>
      <c r="H282" s="37"/>
      <c r="I282" s="18"/>
      <c r="J282" s="35"/>
      <c r="K282" s="35"/>
    </row>
    <row r="283" spans="1:11" s="38" customFormat="1" ht="21.75" customHeight="1">
      <c r="A283" s="16"/>
      <c r="B283" s="18"/>
      <c r="C283" s="18"/>
      <c r="D283" s="18"/>
      <c r="E283" s="36"/>
      <c r="F283" s="18"/>
      <c r="G283" s="18"/>
      <c r="H283" s="37"/>
      <c r="I283" s="18"/>
      <c r="J283" s="35"/>
      <c r="K283" s="35"/>
    </row>
    <row r="284" spans="1:11" s="38" customFormat="1" ht="21.75" customHeight="1">
      <c r="A284" s="16"/>
      <c r="B284" s="18"/>
      <c r="C284" s="18"/>
      <c r="D284" s="18"/>
      <c r="E284" s="36"/>
      <c r="F284" s="18"/>
      <c r="G284" s="18"/>
      <c r="H284" s="37"/>
      <c r="I284" s="18"/>
      <c r="J284" s="35"/>
      <c r="K284" s="35"/>
    </row>
    <row r="285" spans="1:11" s="38" customFormat="1" ht="21.75" customHeight="1">
      <c r="A285" s="16"/>
      <c r="B285" s="18"/>
      <c r="C285" s="18"/>
      <c r="D285" s="18"/>
      <c r="E285" s="36"/>
      <c r="F285" s="18"/>
      <c r="G285" s="18"/>
      <c r="H285" s="37"/>
      <c r="I285" s="18"/>
      <c r="J285" s="35"/>
      <c r="K285" s="35"/>
    </row>
    <row r="286" spans="1:11" s="38" customFormat="1" ht="21.75" customHeight="1">
      <c r="A286" s="16"/>
      <c r="B286" s="18"/>
      <c r="C286" s="18"/>
      <c r="D286" s="18"/>
      <c r="E286" s="36"/>
      <c r="F286" s="18"/>
      <c r="G286" s="18"/>
      <c r="H286" s="37"/>
      <c r="I286" s="18"/>
      <c r="J286" s="35"/>
      <c r="K286" s="35"/>
    </row>
    <row r="287" spans="1:11" s="38" customFormat="1" ht="21.75" customHeight="1">
      <c r="A287" s="16"/>
      <c r="B287" s="18"/>
      <c r="C287" s="18"/>
      <c r="D287" s="18"/>
      <c r="E287" s="36"/>
      <c r="F287" s="18"/>
      <c r="G287" s="18"/>
      <c r="H287" s="37"/>
      <c r="I287" s="18"/>
      <c r="J287" s="35"/>
      <c r="K287" s="35"/>
    </row>
    <row r="288" spans="1:11" s="38" customFormat="1" ht="21.75" customHeight="1">
      <c r="A288" s="16"/>
      <c r="B288" s="18"/>
      <c r="C288" s="18"/>
      <c r="D288" s="18"/>
      <c r="E288" s="36"/>
      <c r="F288" s="18"/>
      <c r="G288" s="18"/>
      <c r="H288" s="37"/>
      <c r="I288" s="18"/>
      <c r="J288" s="35"/>
      <c r="K288" s="35"/>
    </row>
    <row r="289" spans="1:11" s="38" customFormat="1" ht="21.75" customHeight="1">
      <c r="A289" s="16"/>
      <c r="B289" s="18"/>
      <c r="C289" s="18"/>
      <c r="D289" s="18"/>
      <c r="E289" s="36"/>
      <c r="F289" s="18"/>
      <c r="G289" s="18"/>
      <c r="H289" s="37"/>
      <c r="I289" s="18"/>
      <c r="J289" s="35"/>
      <c r="K289" s="35"/>
    </row>
    <row r="290" spans="1:11" s="38" customFormat="1" ht="21.75" customHeight="1">
      <c r="A290" s="16"/>
      <c r="B290" s="18"/>
      <c r="C290" s="18"/>
      <c r="D290" s="18"/>
      <c r="E290" s="36"/>
      <c r="F290" s="18"/>
      <c r="G290" s="18"/>
      <c r="H290" s="37"/>
      <c r="I290" s="18"/>
      <c r="J290" s="35"/>
      <c r="K290" s="35"/>
    </row>
    <row r="291" spans="1:11" s="38" customFormat="1" ht="21.75" customHeight="1">
      <c r="A291" s="16"/>
      <c r="B291" s="18"/>
      <c r="C291" s="18"/>
      <c r="D291" s="18"/>
      <c r="E291" s="36"/>
      <c r="F291" s="18"/>
      <c r="G291" s="18"/>
      <c r="H291" s="37"/>
      <c r="I291" s="18"/>
      <c r="J291" s="35"/>
      <c r="K291" s="35"/>
    </row>
    <row r="292" spans="1:11" s="38" customFormat="1" ht="21.75" customHeight="1">
      <c r="A292" s="16"/>
      <c r="B292" s="18"/>
      <c r="C292" s="18"/>
      <c r="D292" s="18"/>
      <c r="E292" s="36"/>
      <c r="F292" s="18"/>
      <c r="G292" s="18"/>
      <c r="H292" s="37"/>
      <c r="I292" s="18"/>
      <c r="J292" s="35"/>
      <c r="K292" s="35"/>
    </row>
    <row r="293" spans="1:11" s="38" customFormat="1" ht="21.75" customHeight="1">
      <c r="A293" s="16"/>
      <c r="B293" s="18"/>
      <c r="C293" s="18"/>
      <c r="D293" s="18"/>
      <c r="E293" s="36"/>
      <c r="F293" s="18"/>
      <c r="G293" s="18"/>
      <c r="H293" s="37"/>
      <c r="I293" s="18"/>
      <c r="J293" s="35"/>
      <c r="K293" s="35"/>
    </row>
    <row r="294" spans="1:11" s="38" customFormat="1" ht="21.75" customHeight="1">
      <c r="A294" s="16"/>
      <c r="B294" s="18"/>
      <c r="C294" s="18"/>
      <c r="D294" s="18"/>
      <c r="E294" s="36"/>
      <c r="F294" s="18"/>
      <c r="G294" s="18"/>
      <c r="H294" s="37"/>
      <c r="I294" s="18"/>
      <c r="J294" s="35"/>
      <c r="K294" s="35"/>
    </row>
    <row r="295" spans="1:11" s="38" customFormat="1" ht="21.75" customHeight="1">
      <c r="A295" s="16"/>
      <c r="B295" s="34"/>
      <c r="C295" s="18"/>
      <c r="D295" s="18"/>
      <c r="E295" s="18"/>
      <c r="F295" s="18"/>
      <c r="G295" s="35"/>
      <c r="H295" s="37"/>
      <c r="I295" s="35"/>
      <c r="J295" s="35"/>
      <c r="K295" s="35"/>
    </row>
    <row r="296" spans="1:11" s="38" customFormat="1" ht="21.75" customHeight="1">
      <c r="A296" s="16"/>
      <c r="B296" s="18"/>
      <c r="C296" s="18"/>
      <c r="D296" s="18"/>
      <c r="E296" s="36"/>
      <c r="F296" s="18"/>
      <c r="G296" s="18"/>
      <c r="H296" s="37"/>
      <c r="I296" s="18"/>
      <c r="J296" s="35"/>
      <c r="K296" s="35"/>
    </row>
    <row r="297" spans="1:11" s="38" customFormat="1" ht="21.75" customHeight="1">
      <c r="A297" s="16"/>
      <c r="B297" s="18"/>
      <c r="C297" s="18"/>
      <c r="D297" s="18"/>
      <c r="E297" s="36"/>
      <c r="F297" s="18"/>
      <c r="G297" s="18"/>
      <c r="H297" s="37"/>
      <c r="I297" s="18"/>
      <c r="J297" s="35"/>
      <c r="K297" s="35"/>
    </row>
    <row r="298" spans="1:11" s="38" customFormat="1" ht="21.75" customHeight="1">
      <c r="A298" s="16"/>
      <c r="B298" s="18"/>
      <c r="C298" s="18"/>
      <c r="D298" s="18"/>
      <c r="E298" s="36"/>
      <c r="F298" s="18"/>
      <c r="G298" s="35">
        <v>0</v>
      </c>
      <c r="H298" s="18"/>
      <c r="I298" s="35">
        <f>SUM(H274:H297)</f>
        <v>0</v>
      </c>
      <c r="J298" s="35" t="str">
        <f>IF(G298&lt;I298,I298-G298," ")</f>
        <v> </v>
      </c>
      <c r="K298" s="35" t="str">
        <f>IF(G298&gt;I298,G298-I298," ")</f>
        <v> </v>
      </c>
    </row>
    <row r="299" spans="1:11" ht="12.75">
      <c r="A299" s="1"/>
      <c r="B299" s="1"/>
      <c r="C299" s="1"/>
      <c r="D299" s="1"/>
      <c r="E299" s="1"/>
      <c r="F299" s="1"/>
      <c r="G299" s="1"/>
      <c r="H299" s="1"/>
      <c r="I299" s="33"/>
      <c r="J299" s="1"/>
      <c r="K299" s="1"/>
    </row>
    <row r="300" spans="1:11" ht="12.75">
      <c r="A300" s="1"/>
      <c r="B300" s="1"/>
      <c r="C300" s="1"/>
      <c r="D300" s="1"/>
      <c r="E300" s="1"/>
      <c r="F300" s="1"/>
      <c r="G300" s="1"/>
      <c r="H300" s="1"/>
      <c r="I300" s="33"/>
      <c r="J300" s="1"/>
      <c r="K300" s="1"/>
    </row>
  </sheetData>
  <sheetProtection/>
  <mergeCells count="113">
    <mergeCell ref="G12:G13"/>
    <mergeCell ref="H12:H13"/>
    <mergeCell ref="I12:J12"/>
    <mergeCell ref="K12:L12"/>
    <mergeCell ref="A31:E31"/>
    <mergeCell ref="A34:C34"/>
    <mergeCell ref="A1:B1"/>
    <mergeCell ref="A3:G3"/>
    <mergeCell ref="A9:C9"/>
    <mergeCell ref="A12:A13"/>
    <mergeCell ref="B12:B13"/>
    <mergeCell ref="C12:C13"/>
    <mergeCell ref="D12:D13"/>
    <mergeCell ref="E12:E13"/>
    <mergeCell ref="F12:F13"/>
    <mergeCell ref="A8:C8"/>
    <mergeCell ref="G37:G38"/>
    <mergeCell ref="H37:H38"/>
    <mergeCell ref="I37:J37"/>
    <mergeCell ref="K37:L37"/>
    <mergeCell ref="A56:E56"/>
    <mergeCell ref="A60:C60"/>
    <mergeCell ref="A37:A38"/>
    <mergeCell ref="B37:B38"/>
    <mergeCell ref="C37:C38"/>
    <mergeCell ref="D37:D38"/>
    <mergeCell ref="E37:E38"/>
    <mergeCell ref="F37:F38"/>
    <mergeCell ref="A59:C59"/>
    <mergeCell ref="H62:H63"/>
    <mergeCell ref="I62:I63"/>
    <mergeCell ref="J62:K62"/>
    <mergeCell ref="L62:M62"/>
    <mergeCell ref="A64:B64"/>
    <mergeCell ref="A62:A63"/>
    <mergeCell ref="B62:B63"/>
    <mergeCell ref="C62:C63"/>
    <mergeCell ref="D62:D63"/>
    <mergeCell ref="E62:E63"/>
    <mergeCell ref="F62:F63"/>
    <mergeCell ref="A65:B65"/>
    <mergeCell ref="A94:C94"/>
    <mergeCell ref="A97:E97"/>
    <mergeCell ref="A100:A101"/>
    <mergeCell ref="B100:B101"/>
    <mergeCell ref="C100:C101"/>
    <mergeCell ref="D100:D101"/>
    <mergeCell ref="E100:E101"/>
    <mergeCell ref="G62:G63"/>
    <mergeCell ref="A93:C93"/>
    <mergeCell ref="M100:N100"/>
    <mergeCell ref="A103:B103"/>
    <mergeCell ref="A131:C131"/>
    <mergeCell ref="A134:A135"/>
    <mergeCell ref="B134:B135"/>
    <mergeCell ref="C134:C135"/>
    <mergeCell ref="D134:D135"/>
    <mergeCell ref="E134:E135"/>
    <mergeCell ref="F134:F135"/>
    <mergeCell ref="G134:G135"/>
    <mergeCell ref="F100:F101"/>
    <mergeCell ref="G100:G101"/>
    <mergeCell ref="H100:H101"/>
    <mergeCell ref="I100:I101"/>
    <mergeCell ref="J100:J101"/>
    <mergeCell ref="K100:L100"/>
    <mergeCell ref="H134:I134"/>
    <mergeCell ref="J134:K134"/>
    <mergeCell ref="A137:B137"/>
    <mergeCell ref="A165:C165"/>
    <mergeCell ref="A168:A169"/>
    <mergeCell ref="B168:B169"/>
    <mergeCell ref="C168:C169"/>
    <mergeCell ref="D168:D169"/>
    <mergeCell ref="E168:E169"/>
    <mergeCell ref="F168:F169"/>
    <mergeCell ref="F202:F203"/>
    <mergeCell ref="G202:G203"/>
    <mergeCell ref="H202:I202"/>
    <mergeCell ref="J202:K202"/>
    <mergeCell ref="A205:B205"/>
    <mergeCell ref="A233:C233"/>
    <mergeCell ref="G168:G169"/>
    <mergeCell ref="H168:I168"/>
    <mergeCell ref="J168:K168"/>
    <mergeCell ref="A171:B171"/>
    <mergeCell ref="A199:C199"/>
    <mergeCell ref="A202:A203"/>
    <mergeCell ref="B202:B203"/>
    <mergeCell ref="C202:C203"/>
    <mergeCell ref="D202:D203"/>
    <mergeCell ref="E202:E203"/>
    <mergeCell ref="F270:F271"/>
    <mergeCell ref="G270:G271"/>
    <mergeCell ref="H270:I270"/>
    <mergeCell ref="J270:K270"/>
    <mergeCell ref="A273:B273"/>
    <mergeCell ref="G236:G237"/>
    <mergeCell ref="H236:I236"/>
    <mergeCell ref="J236:K236"/>
    <mergeCell ref="A239:B239"/>
    <mergeCell ref="A267:C267"/>
    <mergeCell ref="A270:A271"/>
    <mergeCell ref="B270:B271"/>
    <mergeCell ref="C270:C271"/>
    <mergeCell ref="D270:D271"/>
    <mergeCell ref="E270:E271"/>
    <mergeCell ref="A236:A237"/>
    <mergeCell ref="B236:B237"/>
    <mergeCell ref="C236:C237"/>
    <mergeCell ref="D236:D237"/>
    <mergeCell ref="E236:E237"/>
    <mergeCell ref="F236:F237"/>
  </mergeCells>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27"/>
  <sheetViews>
    <sheetView zoomScalePageLayoutView="0" workbookViewId="0" topLeftCell="A1">
      <selection activeCell="B28" sqref="B28"/>
    </sheetView>
  </sheetViews>
  <sheetFormatPr defaultColWidth="11.421875" defaultRowHeight="12.75"/>
  <cols>
    <col min="1" max="2" width="22.7109375" style="0" customWidth="1"/>
    <col min="3" max="3" width="15.7109375" style="0" customWidth="1"/>
    <col min="4" max="4" width="14.8515625" style="0" customWidth="1"/>
    <col min="5" max="5" width="51.57421875" style="0" customWidth="1"/>
    <col min="6" max="6" width="22.7109375" style="0" customWidth="1"/>
  </cols>
  <sheetData>
    <row r="1" spans="1:12" ht="12.75">
      <c r="A1" s="22" t="s">
        <v>19</v>
      </c>
      <c r="B1" s="22"/>
      <c r="C1" s="46">
        <f>Deckblatt!D11</f>
        <v>0</v>
      </c>
      <c r="H1" s="22" t="s">
        <v>20</v>
      </c>
      <c r="I1" s="49">
        <f ca="1">TODAY()</f>
        <v>44000</v>
      </c>
      <c r="J1" s="7"/>
      <c r="K1" s="7"/>
      <c r="L1" s="7"/>
    </row>
    <row r="3" spans="1:8" ht="20.25">
      <c r="A3" s="115" t="s">
        <v>123</v>
      </c>
      <c r="B3" s="115"/>
      <c r="C3" s="115"/>
      <c r="D3" s="115"/>
      <c r="E3" s="115"/>
      <c r="F3" s="115"/>
      <c r="G3" s="115"/>
      <c r="H3" s="115"/>
    </row>
    <row r="4" spans="1:8" ht="15">
      <c r="A4" s="175" t="s">
        <v>170</v>
      </c>
      <c r="B4" s="175"/>
      <c r="C4" s="175"/>
      <c r="D4" s="175"/>
      <c r="E4" s="175"/>
      <c r="F4" s="175"/>
      <c r="G4" s="175"/>
      <c r="H4" s="175"/>
    </row>
    <row r="6" ht="13.5" thickBot="1"/>
    <row r="7" spans="1:6" ht="30">
      <c r="A7" s="50" t="s">
        <v>124</v>
      </c>
      <c r="B7" s="86" t="s">
        <v>166</v>
      </c>
      <c r="C7" s="51" t="s">
        <v>125</v>
      </c>
      <c r="D7" s="51" t="s">
        <v>126</v>
      </c>
      <c r="E7" s="52" t="s">
        <v>127</v>
      </c>
      <c r="F7" s="53" t="s">
        <v>128</v>
      </c>
    </row>
    <row r="8" spans="1:6" ht="21.75" customHeight="1">
      <c r="A8" s="54"/>
      <c r="B8" s="84"/>
      <c r="C8" s="56"/>
      <c r="D8" s="56"/>
      <c r="E8" s="17"/>
      <c r="F8" s="57"/>
    </row>
    <row r="9" spans="1:6" ht="21.75" customHeight="1">
      <c r="A9" s="54"/>
      <c r="B9" s="84"/>
      <c r="C9" s="56"/>
      <c r="D9" s="56"/>
      <c r="E9" s="17"/>
      <c r="F9" s="57"/>
    </row>
    <row r="10" spans="1:6" ht="21.75" customHeight="1">
      <c r="A10" s="54"/>
      <c r="B10" s="84"/>
      <c r="C10" s="56"/>
      <c r="D10" s="56"/>
      <c r="E10" s="17"/>
      <c r="F10" s="57"/>
    </row>
    <row r="11" spans="1:6" ht="21.75" customHeight="1">
      <c r="A11" s="54"/>
      <c r="B11" s="84"/>
      <c r="C11" s="56"/>
      <c r="D11" s="56"/>
      <c r="E11" s="17"/>
      <c r="F11" s="57"/>
    </row>
    <row r="12" spans="1:6" ht="21.75" customHeight="1">
      <c r="A12" s="54"/>
      <c r="B12" s="84"/>
      <c r="C12" s="56"/>
      <c r="D12" s="56"/>
      <c r="E12" s="17"/>
      <c r="F12" s="57"/>
    </row>
    <row r="13" spans="1:6" ht="21.75" customHeight="1">
      <c r="A13" s="54"/>
      <c r="B13" s="84"/>
      <c r="C13" s="56"/>
      <c r="D13" s="56"/>
      <c r="E13" s="17"/>
      <c r="F13" s="57"/>
    </row>
    <row r="14" spans="1:6" ht="21.75" customHeight="1">
      <c r="A14" s="54"/>
      <c r="B14" s="84"/>
      <c r="C14" s="56"/>
      <c r="D14" s="56"/>
      <c r="E14" s="17"/>
      <c r="F14" s="57"/>
    </row>
    <row r="15" spans="1:6" ht="21.75" customHeight="1">
      <c r="A15" s="54"/>
      <c r="B15" s="84"/>
      <c r="C15" s="56"/>
      <c r="D15" s="56"/>
      <c r="E15" s="17"/>
      <c r="F15" s="57"/>
    </row>
    <row r="16" spans="1:6" ht="21.75" customHeight="1">
      <c r="A16" s="54"/>
      <c r="B16" s="84"/>
      <c r="C16" s="56"/>
      <c r="D16" s="56"/>
      <c r="E16" s="17"/>
      <c r="F16" s="57"/>
    </row>
    <row r="17" spans="1:6" ht="21.75" customHeight="1">
      <c r="A17" s="54"/>
      <c r="B17" s="84"/>
      <c r="C17" s="56"/>
      <c r="D17" s="56"/>
      <c r="E17" s="17"/>
      <c r="F17" s="57"/>
    </row>
    <row r="18" spans="1:6" ht="21.75" customHeight="1">
      <c r="A18" s="54"/>
      <c r="B18" s="84"/>
      <c r="C18" s="56"/>
      <c r="D18" s="56"/>
      <c r="E18" s="17"/>
      <c r="F18" s="57"/>
    </row>
    <row r="19" spans="1:6" ht="21.75" customHeight="1">
      <c r="A19" s="54"/>
      <c r="B19" s="84"/>
      <c r="C19" s="56"/>
      <c r="D19" s="56"/>
      <c r="E19" s="17"/>
      <c r="F19" s="57"/>
    </row>
    <row r="20" spans="1:6" ht="21.75" customHeight="1">
      <c r="A20" s="54"/>
      <c r="B20" s="84"/>
      <c r="C20" s="56"/>
      <c r="D20" s="56"/>
      <c r="E20" s="17"/>
      <c r="F20" s="57"/>
    </row>
    <row r="21" spans="1:6" ht="21.75" customHeight="1">
      <c r="A21" s="54"/>
      <c r="B21" s="84"/>
      <c r="C21" s="56"/>
      <c r="D21" s="56"/>
      <c r="E21" s="17"/>
      <c r="F21" s="57"/>
    </row>
    <row r="22" spans="1:6" ht="21.75" customHeight="1">
      <c r="A22" s="54"/>
      <c r="B22" s="84"/>
      <c r="C22" s="56"/>
      <c r="D22" s="56"/>
      <c r="E22" s="17"/>
      <c r="F22" s="57"/>
    </row>
    <row r="23" spans="1:6" ht="21.75" customHeight="1">
      <c r="A23" s="54"/>
      <c r="B23" s="84"/>
      <c r="C23" s="56"/>
      <c r="D23" s="56"/>
      <c r="E23" s="17"/>
      <c r="F23" s="57"/>
    </row>
    <row r="24" spans="1:6" ht="21.75" customHeight="1">
      <c r="A24" s="54"/>
      <c r="B24" s="84"/>
      <c r="C24" s="56"/>
      <c r="D24" s="56"/>
      <c r="E24" s="17"/>
      <c r="F24" s="57"/>
    </row>
    <row r="25" spans="1:6" ht="21.75" customHeight="1">
      <c r="A25" s="54"/>
      <c r="B25" s="84"/>
      <c r="C25" s="56"/>
      <c r="D25" s="56"/>
      <c r="E25" s="17"/>
      <c r="F25" s="57"/>
    </row>
    <row r="26" spans="1:6" ht="21.75" customHeight="1">
      <c r="A26" s="54"/>
      <c r="B26" s="84"/>
      <c r="C26" s="56"/>
      <c r="D26" s="56"/>
      <c r="E26" s="17"/>
      <c r="F26" s="57"/>
    </row>
    <row r="27" spans="1:6" ht="21.75" customHeight="1" thickBot="1">
      <c r="A27" s="55"/>
      <c r="B27" s="85"/>
      <c r="C27" s="58"/>
      <c r="D27" s="58"/>
      <c r="E27" s="59"/>
      <c r="F27" s="60"/>
    </row>
  </sheetData>
  <sheetProtection/>
  <mergeCells count="2">
    <mergeCell ref="A3:H3"/>
    <mergeCell ref="A4:H4"/>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3"/>
  <sheetViews>
    <sheetView showGridLines="0" zoomScalePageLayoutView="0" workbookViewId="0" topLeftCell="A1">
      <selection activeCell="A3" sqref="A3:L3"/>
    </sheetView>
  </sheetViews>
  <sheetFormatPr defaultColWidth="11.421875" defaultRowHeight="12.75"/>
  <cols>
    <col min="11" max="11" width="11.421875" style="0" customWidth="1"/>
    <col min="12" max="12" width="0.13671875" style="0" customWidth="1"/>
  </cols>
  <sheetData>
    <row r="1" spans="1:12" ht="15">
      <c r="A1" s="31"/>
      <c r="B1" s="32"/>
      <c r="C1" s="32"/>
      <c r="D1" s="32"/>
      <c r="E1" s="32"/>
      <c r="F1" s="32"/>
      <c r="G1" s="32"/>
      <c r="H1" s="32"/>
      <c r="I1" s="32"/>
      <c r="J1" s="32"/>
      <c r="K1" s="32"/>
      <c r="L1" s="32"/>
    </row>
    <row r="2" ht="13.5" thickBot="1"/>
    <row r="3" spans="1:12" ht="366.75" customHeight="1" thickBot="1">
      <c r="A3" s="112" t="s">
        <v>176</v>
      </c>
      <c r="B3" s="113"/>
      <c r="C3" s="113"/>
      <c r="D3" s="113"/>
      <c r="E3" s="113"/>
      <c r="F3" s="113"/>
      <c r="G3" s="113"/>
      <c r="H3" s="113"/>
      <c r="I3" s="113"/>
      <c r="J3" s="113"/>
      <c r="K3" s="113"/>
      <c r="L3" s="114"/>
    </row>
  </sheetData>
  <sheetProtection/>
  <mergeCells count="1">
    <mergeCell ref="A3:L3"/>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J39"/>
  <sheetViews>
    <sheetView showGridLines="0" tabSelected="1" zoomScalePageLayoutView="0" workbookViewId="0" topLeftCell="A1">
      <selection activeCell="A21" sqref="A21:J33"/>
    </sheetView>
  </sheetViews>
  <sheetFormatPr defaultColWidth="11.421875" defaultRowHeight="12.75"/>
  <cols>
    <col min="1" max="3" width="12.7109375" style="0" customWidth="1"/>
  </cols>
  <sheetData>
    <row r="2" spans="1:10" ht="20.25">
      <c r="A2" s="115" t="s">
        <v>3</v>
      </c>
      <c r="B2" s="115"/>
      <c r="C2" s="115"/>
      <c r="D2" s="115"/>
      <c r="E2" s="115"/>
      <c r="F2" s="115"/>
      <c r="G2" s="115"/>
      <c r="H2" s="115"/>
      <c r="I2" s="115"/>
      <c r="J2" s="43"/>
    </row>
    <row r="6" spans="1:10" ht="24.75" customHeight="1">
      <c r="A6" s="119" t="s">
        <v>15</v>
      </c>
      <c r="B6" s="119"/>
      <c r="C6" s="119"/>
      <c r="D6" s="116"/>
      <c r="E6" s="116"/>
      <c r="F6" s="116"/>
      <c r="G6" s="116"/>
      <c r="H6" s="116"/>
      <c r="I6" s="116"/>
      <c r="J6" s="116"/>
    </row>
    <row r="7" spans="1:10" ht="24.75" customHeight="1">
      <c r="A7" s="119" t="s">
        <v>8</v>
      </c>
      <c r="B7" s="119"/>
      <c r="C7" s="119"/>
      <c r="D7" s="116"/>
      <c r="E7" s="116"/>
      <c r="F7" s="116"/>
      <c r="G7" s="116"/>
      <c r="H7" s="116"/>
      <c r="I7" s="116"/>
      <c r="J7" s="116"/>
    </row>
    <row r="8" spans="1:10" ht="24.75" customHeight="1">
      <c r="A8" s="119" t="s">
        <v>9</v>
      </c>
      <c r="B8" s="119"/>
      <c r="C8" s="119"/>
      <c r="D8" s="116"/>
      <c r="E8" s="116"/>
      <c r="F8" s="116"/>
      <c r="G8" s="116"/>
      <c r="H8" s="116"/>
      <c r="I8" s="116"/>
      <c r="J8" s="116"/>
    </row>
    <row r="9" spans="1:10" ht="24.75" customHeight="1">
      <c r="A9" s="119" t="s">
        <v>10</v>
      </c>
      <c r="B9" s="119"/>
      <c r="C9" s="119"/>
      <c r="D9" s="117"/>
      <c r="E9" s="117"/>
      <c r="F9" s="117"/>
      <c r="G9" s="117"/>
      <c r="H9" s="117"/>
      <c r="I9" s="117"/>
      <c r="J9" s="117"/>
    </row>
    <row r="10" spans="1:10" ht="24.75" customHeight="1">
      <c r="A10" s="119" t="s">
        <v>11</v>
      </c>
      <c r="B10" s="119"/>
      <c r="C10" s="119"/>
      <c r="D10" s="118"/>
      <c r="E10" s="116"/>
      <c r="F10" s="116"/>
      <c r="G10" s="116"/>
      <c r="H10" s="116"/>
      <c r="I10" s="116"/>
      <c r="J10" s="116"/>
    </row>
    <row r="11" spans="1:10" ht="24.75" customHeight="1">
      <c r="A11" s="119" t="s">
        <v>12</v>
      </c>
      <c r="B11" s="119"/>
      <c r="C11" s="119"/>
      <c r="D11" s="116"/>
      <c r="E11" s="116"/>
      <c r="F11" s="116"/>
      <c r="G11" s="116"/>
      <c r="H11" s="116"/>
      <c r="I11" s="116"/>
      <c r="J11" s="116"/>
    </row>
    <row r="12" spans="1:10" ht="24.75" customHeight="1">
      <c r="A12" s="119" t="s">
        <v>13</v>
      </c>
      <c r="B12" s="119"/>
      <c r="C12" s="119"/>
      <c r="D12" s="116"/>
      <c r="E12" s="116"/>
      <c r="F12" s="116"/>
      <c r="G12" s="116"/>
      <c r="H12" s="116"/>
      <c r="I12" s="116"/>
      <c r="J12" s="116"/>
    </row>
    <row r="13" spans="1:10" ht="24.75" customHeight="1">
      <c r="A13" s="119" t="s">
        <v>4</v>
      </c>
      <c r="B13" s="119"/>
      <c r="C13" s="119"/>
      <c r="D13" s="138"/>
      <c r="E13" s="138"/>
      <c r="F13" s="138"/>
      <c r="G13" s="138"/>
      <c r="H13" s="138"/>
      <c r="I13" s="138"/>
      <c r="J13" s="138"/>
    </row>
    <row r="14" spans="1:10" ht="24.75" customHeight="1">
      <c r="A14" s="119" t="s">
        <v>5</v>
      </c>
      <c r="B14" s="119"/>
      <c r="C14" s="119"/>
      <c r="D14" s="138"/>
      <c r="E14" s="138"/>
      <c r="F14" s="138"/>
      <c r="G14" s="138"/>
      <c r="H14" s="138"/>
      <c r="I14" s="138"/>
      <c r="J14" s="138"/>
    </row>
    <row r="15" spans="1:10" ht="24.75" customHeight="1">
      <c r="A15" s="119" t="s">
        <v>6</v>
      </c>
      <c r="B15" s="119"/>
      <c r="C15" s="119"/>
      <c r="D15" s="138"/>
      <c r="E15" s="138"/>
      <c r="F15" s="138"/>
      <c r="G15" s="138"/>
      <c r="H15" s="138"/>
      <c r="I15" s="138"/>
      <c r="J15" s="138"/>
    </row>
    <row r="16" spans="1:10" ht="49.5" customHeight="1">
      <c r="A16" s="139" t="s">
        <v>14</v>
      </c>
      <c r="B16" s="139"/>
      <c r="C16" s="139"/>
      <c r="D16" s="120"/>
      <c r="E16" s="120"/>
      <c r="F16" s="120"/>
      <c r="G16" s="120"/>
      <c r="H16" s="120"/>
      <c r="I16" s="120"/>
      <c r="J16" s="120"/>
    </row>
    <row r="17" spans="1:10" ht="25.5" customHeight="1">
      <c r="A17" s="119" t="s">
        <v>7</v>
      </c>
      <c r="B17" s="119"/>
      <c r="C17" s="119"/>
      <c r="D17" s="120"/>
      <c r="E17" s="120"/>
      <c r="F17" s="120"/>
      <c r="G17" s="120"/>
      <c r="H17" s="120"/>
      <c r="I17" s="120"/>
      <c r="J17" s="120"/>
    </row>
    <row r="18" spans="1:10" ht="31.5" customHeight="1">
      <c r="A18" s="139" t="s">
        <v>16</v>
      </c>
      <c r="B18" s="139"/>
      <c r="C18" s="139"/>
      <c r="D18" s="120"/>
      <c r="E18" s="120"/>
      <c r="F18" s="120"/>
      <c r="G18" s="120"/>
      <c r="H18" s="120"/>
      <c r="I18" s="120"/>
      <c r="J18" s="120"/>
    </row>
    <row r="20" ht="13.5" thickBot="1"/>
    <row r="21" spans="1:10" ht="12.75" customHeight="1">
      <c r="A21" s="91" t="s">
        <v>17</v>
      </c>
      <c r="B21" s="121"/>
      <c r="C21" s="121"/>
      <c r="D21" s="121"/>
      <c r="E21" s="121"/>
      <c r="F21" s="121"/>
      <c r="G21" s="121"/>
      <c r="H21" s="121"/>
      <c r="I21" s="121"/>
      <c r="J21" s="122"/>
    </row>
    <row r="22" spans="1:10" ht="12.75">
      <c r="A22" s="123"/>
      <c r="B22" s="124"/>
      <c r="C22" s="124"/>
      <c r="D22" s="124"/>
      <c r="E22" s="124"/>
      <c r="F22" s="124"/>
      <c r="G22" s="124"/>
      <c r="H22" s="124"/>
      <c r="I22" s="124"/>
      <c r="J22" s="125"/>
    </row>
    <row r="23" spans="1:10" ht="12.75">
      <c r="A23" s="123"/>
      <c r="B23" s="124"/>
      <c r="C23" s="124"/>
      <c r="D23" s="124"/>
      <c r="E23" s="124"/>
      <c r="F23" s="124"/>
      <c r="G23" s="124"/>
      <c r="H23" s="124"/>
      <c r="I23" s="124"/>
      <c r="J23" s="125"/>
    </row>
    <row r="24" spans="1:10" ht="12.75">
      <c r="A24" s="123"/>
      <c r="B24" s="124"/>
      <c r="C24" s="124"/>
      <c r="D24" s="124"/>
      <c r="E24" s="124"/>
      <c r="F24" s="124"/>
      <c r="G24" s="124"/>
      <c r="H24" s="124"/>
      <c r="I24" s="124"/>
      <c r="J24" s="125"/>
    </row>
    <row r="25" spans="1:10" ht="12.75">
      <c r="A25" s="123"/>
      <c r="B25" s="124"/>
      <c r="C25" s="124"/>
      <c r="D25" s="124"/>
      <c r="E25" s="124"/>
      <c r="F25" s="124"/>
      <c r="G25" s="124"/>
      <c r="H25" s="124"/>
      <c r="I25" s="124"/>
      <c r="J25" s="125"/>
    </row>
    <row r="26" spans="1:10" ht="12.75">
      <c r="A26" s="123"/>
      <c r="B26" s="124"/>
      <c r="C26" s="124"/>
      <c r="D26" s="124"/>
      <c r="E26" s="124"/>
      <c r="F26" s="124"/>
      <c r="G26" s="124"/>
      <c r="H26" s="124"/>
      <c r="I26" s="124"/>
      <c r="J26" s="125"/>
    </row>
    <row r="27" spans="1:10" ht="12.75">
      <c r="A27" s="123"/>
      <c r="B27" s="124"/>
      <c r="C27" s="124"/>
      <c r="D27" s="124"/>
      <c r="E27" s="124"/>
      <c r="F27" s="124"/>
      <c r="G27" s="124"/>
      <c r="H27" s="124"/>
      <c r="I27" s="124"/>
      <c r="J27" s="125"/>
    </row>
    <row r="28" spans="1:10" ht="12.75">
      <c r="A28" s="123"/>
      <c r="B28" s="124"/>
      <c r="C28" s="124"/>
      <c r="D28" s="124"/>
      <c r="E28" s="124"/>
      <c r="F28" s="124"/>
      <c r="G28" s="124"/>
      <c r="H28" s="124"/>
      <c r="I28" s="124"/>
      <c r="J28" s="125"/>
    </row>
    <row r="29" spans="1:10" ht="12.75">
      <c r="A29" s="123"/>
      <c r="B29" s="124"/>
      <c r="C29" s="124"/>
      <c r="D29" s="124"/>
      <c r="E29" s="124"/>
      <c r="F29" s="124"/>
      <c r="G29" s="124"/>
      <c r="H29" s="124"/>
      <c r="I29" s="124"/>
      <c r="J29" s="125"/>
    </row>
    <row r="30" spans="1:10" ht="12.75">
      <c r="A30" s="123"/>
      <c r="B30" s="124"/>
      <c r="C30" s="124"/>
      <c r="D30" s="124"/>
      <c r="E30" s="124"/>
      <c r="F30" s="124"/>
      <c r="G30" s="124"/>
      <c r="H30" s="124"/>
      <c r="I30" s="124"/>
      <c r="J30" s="125"/>
    </row>
    <row r="31" spans="1:10" ht="12.75">
      <c r="A31" s="123"/>
      <c r="B31" s="124"/>
      <c r="C31" s="124"/>
      <c r="D31" s="124"/>
      <c r="E31" s="124"/>
      <c r="F31" s="124"/>
      <c r="G31" s="124"/>
      <c r="H31" s="124"/>
      <c r="I31" s="124"/>
      <c r="J31" s="125"/>
    </row>
    <row r="32" spans="1:10" ht="12.75">
      <c r="A32" s="123"/>
      <c r="B32" s="124"/>
      <c r="C32" s="124"/>
      <c r="D32" s="124"/>
      <c r="E32" s="124"/>
      <c r="F32" s="124"/>
      <c r="G32" s="124"/>
      <c r="H32" s="124"/>
      <c r="I32" s="124"/>
      <c r="J32" s="125"/>
    </row>
    <row r="33" spans="1:10" ht="13.5" thickBot="1">
      <c r="A33" s="126"/>
      <c r="B33" s="127"/>
      <c r="C33" s="127"/>
      <c r="D33" s="127"/>
      <c r="E33" s="127"/>
      <c r="F33" s="127"/>
      <c r="G33" s="127"/>
      <c r="H33" s="127"/>
      <c r="I33" s="127"/>
      <c r="J33" s="128"/>
    </row>
    <row r="34" spans="1:10" ht="12.75">
      <c r="A34" s="5"/>
      <c r="B34" s="5"/>
      <c r="C34" s="5"/>
      <c r="D34" s="5"/>
      <c r="E34" s="5"/>
      <c r="F34" s="5"/>
      <c r="G34" s="5"/>
      <c r="H34" s="5"/>
      <c r="I34" s="5"/>
      <c r="J34" s="5"/>
    </row>
    <row r="35" ht="13.5" thickBot="1"/>
    <row r="36" spans="1:10" ht="12.75">
      <c r="A36" s="129"/>
      <c r="B36" s="130"/>
      <c r="C36" s="130"/>
      <c r="D36" s="130"/>
      <c r="E36" s="130"/>
      <c r="F36" s="130"/>
      <c r="G36" s="130"/>
      <c r="H36" s="130"/>
      <c r="I36" s="130"/>
      <c r="J36" s="131"/>
    </row>
    <row r="37" spans="1:10" ht="12.75">
      <c r="A37" s="132"/>
      <c r="B37" s="133"/>
      <c r="C37" s="133"/>
      <c r="D37" s="133"/>
      <c r="E37" s="133"/>
      <c r="F37" s="133"/>
      <c r="G37" s="133"/>
      <c r="H37" s="133"/>
      <c r="I37" s="133"/>
      <c r="J37" s="134"/>
    </row>
    <row r="38" spans="1:10" ht="13.5" thickBot="1">
      <c r="A38" s="135"/>
      <c r="B38" s="136"/>
      <c r="C38" s="136"/>
      <c r="D38" s="136"/>
      <c r="E38" s="136"/>
      <c r="F38" s="136"/>
      <c r="G38" s="136"/>
      <c r="H38" s="136"/>
      <c r="I38" s="136"/>
      <c r="J38" s="137"/>
    </row>
    <row r="39" spans="1:4" ht="15">
      <c r="A39" s="4" t="s">
        <v>18</v>
      </c>
      <c r="B39" s="4"/>
      <c r="C39" s="4"/>
      <c r="D39" s="4"/>
    </row>
  </sheetData>
  <sheetProtection sheet="1" objects="1" scenarios="1"/>
  <mergeCells count="29">
    <mergeCell ref="D18:J18"/>
    <mergeCell ref="A21:J33"/>
    <mergeCell ref="A36:J38"/>
    <mergeCell ref="D12:J12"/>
    <mergeCell ref="D13:J13"/>
    <mergeCell ref="D14:J14"/>
    <mergeCell ref="D15:J15"/>
    <mergeCell ref="D16:J16"/>
    <mergeCell ref="D17:J17"/>
    <mergeCell ref="A17:C17"/>
    <mergeCell ref="A16:C16"/>
    <mergeCell ref="A18:C18"/>
    <mergeCell ref="A15:C15"/>
    <mergeCell ref="D11:J11"/>
    <mergeCell ref="A11:C11"/>
    <mergeCell ref="A12:C12"/>
    <mergeCell ref="A13:C13"/>
    <mergeCell ref="A14:C14"/>
    <mergeCell ref="D10:J10"/>
    <mergeCell ref="A10:C10"/>
    <mergeCell ref="A6:C6"/>
    <mergeCell ref="A7:C7"/>
    <mergeCell ref="A8:C8"/>
    <mergeCell ref="A9:C9"/>
    <mergeCell ref="A2:I2"/>
    <mergeCell ref="D6:J6"/>
    <mergeCell ref="D7:J7"/>
    <mergeCell ref="D8:J8"/>
    <mergeCell ref="D9:J9"/>
  </mergeCells>
  <printOptions/>
  <pageMargins left="0.7" right="0.7" top="0.787401575" bottom="0.7874015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Z34"/>
  <sheetViews>
    <sheetView zoomScalePageLayoutView="0" workbookViewId="0" topLeftCell="A4">
      <selection activeCell="E20" sqref="E20"/>
    </sheetView>
  </sheetViews>
  <sheetFormatPr defaultColWidth="11.421875" defaultRowHeight="12.75"/>
  <cols>
    <col min="1" max="1" width="22.7109375" style="0" customWidth="1"/>
    <col min="2" max="2" width="39.140625" style="0" customWidth="1"/>
    <col min="3" max="3" width="11.7109375" style="0" bestFit="1" customWidth="1"/>
    <col min="5" max="5" width="10.7109375" style="0" customWidth="1"/>
    <col min="6" max="6" width="13.7109375" style="0" customWidth="1"/>
    <col min="7" max="7" width="9.7109375" style="0" customWidth="1"/>
    <col min="8" max="8" width="27.8515625" style="0" bestFit="1" customWidth="1"/>
    <col min="10" max="10" width="10.7109375" style="0" customWidth="1"/>
    <col min="11" max="11" width="13.7109375" style="0" customWidth="1"/>
    <col min="12" max="12" width="13.421875" style="0" bestFit="1" customWidth="1"/>
    <col min="14" max="14" width="27.8515625" style="0" bestFit="1" customWidth="1"/>
    <col min="18" max="18" width="13.421875" style="0" bestFit="1" customWidth="1"/>
    <col min="20" max="20" width="27.8515625" style="0" bestFit="1" customWidth="1"/>
  </cols>
  <sheetData>
    <row r="1" spans="1:12" ht="12.75">
      <c r="A1" s="22" t="s">
        <v>19</v>
      </c>
      <c r="B1" s="46">
        <f>Deckblatt!D11</f>
        <v>0</v>
      </c>
      <c r="G1" s="22" t="s">
        <v>35</v>
      </c>
      <c r="J1" s="7"/>
      <c r="K1" s="7"/>
      <c r="L1" s="7"/>
    </row>
    <row r="2" ht="12.75">
      <c r="A2" s="47"/>
    </row>
    <row r="3" spans="1:8" ht="20.25">
      <c r="A3" s="115" t="s">
        <v>36</v>
      </c>
      <c r="B3" s="115"/>
      <c r="C3" s="115"/>
      <c r="D3" s="115"/>
      <c r="E3" s="115"/>
      <c r="F3" s="115"/>
      <c r="G3" s="115"/>
      <c r="H3" s="115"/>
    </row>
    <row r="4" ht="13.5" thickBot="1"/>
    <row r="5" spans="1:6" ht="12.75">
      <c r="A5" s="91" t="s">
        <v>161</v>
      </c>
      <c r="B5" s="149"/>
      <c r="C5" s="149"/>
      <c r="D5" s="149"/>
      <c r="E5" s="149"/>
      <c r="F5" s="150"/>
    </row>
    <row r="6" spans="1:12" ht="48.75" customHeight="1">
      <c r="A6" s="151"/>
      <c r="B6" s="152"/>
      <c r="C6" s="152"/>
      <c r="D6" s="152"/>
      <c r="E6" s="152"/>
      <c r="F6" s="153"/>
      <c r="H6" s="23"/>
      <c r="I6" s="23"/>
      <c r="J6" s="23"/>
      <c r="K6" s="23"/>
      <c r="L6" s="23"/>
    </row>
    <row r="7" spans="1:12" ht="49.5" customHeight="1">
      <c r="A7" s="151"/>
      <c r="B7" s="152"/>
      <c r="C7" s="152"/>
      <c r="D7" s="152"/>
      <c r="E7" s="152"/>
      <c r="F7" s="153"/>
      <c r="H7" s="23"/>
      <c r="I7" s="23"/>
      <c r="J7" s="23"/>
      <c r="K7" s="23"/>
      <c r="L7" s="23"/>
    </row>
    <row r="8" spans="1:12" ht="124.5" customHeight="1" thickBot="1">
      <c r="A8" s="154"/>
      <c r="B8" s="155"/>
      <c r="C8" s="155"/>
      <c r="D8" s="155"/>
      <c r="E8" s="155"/>
      <c r="F8" s="156"/>
      <c r="H8" s="23"/>
      <c r="I8" s="23"/>
      <c r="J8" s="23"/>
      <c r="K8" s="23"/>
      <c r="L8" s="23"/>
    </row>
    <row r="9" spans="1:12" ht="15">
      <c r="A9" s="8"/>
      <c r="H9" s="23"/>
      <c r="I9" s="23"/>
      <c r="J9" s="23"/>
      <c r="K9" s="23"/>
      <c r="L9" s="23"/>
    </row>
    <row r="10" ht="15">
      <c r="A10" s="8"/>
    </row>
    <row r="11" ht="15">
      <c r="A11" s="8"/>
    </row>
    <row r="12" spans="13:14" ht="13.5" thickBot="1">
      <c r="M12" s="1"/>
      <c r="N12" s="1"/>
    </row>
    <row r="13" spans="1:26" ht="12.75" customHeight="1">
      <c r="A13" s="157" t="s">
        <v>21</v>
      </c>
      <c r="B13" s="143" t="s">
        <v>22</v>
      </c>
      <c r="C13" s="44" t="s">
        <v>23</v>
      </c>
      <c r="D13" s="44" t="s">
        <v>24</v>
      </c>
      <c r="E13" s="141" t="s">
        <v>25</v>
      </c>
      <c r="F13" s="141"/>
      <c r="G13" s="141"/>
      <c r="H13" s="141" t="s">
        <v>26</v>
      </c>
      <c r="I13" s="44" t="s">
        <v>23</v>
      </c>
      <c r="J13" s="44" t="s">
        <v>27</v>
      </c>
      <c r="K13" s="141" t="s">
        <v>25</v>
      </c>
      <c r="L13" s="141"/>
      <c r="M13" s="141"/>
      <c r="N13" s="141" t="s">
        <v>26</v>
      </c>
      <c r="O13" s="44" t="s">
        <v>23</v>
      </c>
      <c r="P13" s="44" t="s">
        <v>28</v>
      </c>
      <c r="Q13" s="140" t="s">
        <v>25</v>
      </c>
      <c r="R13" s="140"/>
      <c r="S13" s="140"/>
      <c r="T13" s="141" t="s">
        <v>26</v>
      </c>
      <c r="U13" s="143" t="s">
        <v>29</v>
      </c>
      <c r="V13" s="145" t="s">
        <v>30</v>
      </c>
      <c r="W13" s="10"/>
      <c r="X13" s="10"/>
      <c r="Y13" s="10"/>
      <c r="Z13" s="10"/>
    </row>
    <row r="14" spans="1:26" ht="13.5" customHeight="1" thickBot="1">
      <c r="A14" s="158"/>
      <c r="B14" s="144"/>
      <c r="C14" s="147" t="s">
        <v>168</v>
      </c>
      <c r="D14" s="147"/>
      <c r="E14" s="45" t="s">
        <v>31</v>
      </c>
      <c r="F14" s="45" t="s">
        <v>32</v>
      </c>
      <c r="G14" s="45" t="s">
        <v>33</v>
      </c>
      <c r="H14" s="142"/>
      <c r="I14" s="147" t="s">
        <v>168</v>
      </c>
      <c r="J14" s="147"/>
      <c r="K14" s="45" t="s">
        <v>31</v>
      </c>
      <c r="L14" s="45" t="s">
        <v>32</v>
      </c>
      <c r="M14" s="45" t="s">
        <v>34</v>
      </c>
      <c r="N14" s="142"/>
      <c r="O14" s="142" t="s">
        <v>168</v>
      </c>
      <c r="P14" s="142"/>
      <c r="Q14" s="45" t="s">
        <v>31</v>
      </c>
      <c r="R14" s="45" t="s">
        <v>32</v>
      </c>
      <c r="S14" s="45" t="s">
        <v>34</v>
      </c>
      <c r="T14" s="142"/>
      <c r="U14" s="144"/>
      <c r="V14" s="146"/>
      <c r="W14" s="10"/>
      <c r="X14" s="10"/>
      <c r="Y14" s="10"/>
      <c r="Z14" s="10"/>
    </row>
    <row r="15" spans="1:26" ht="24.75" customHeight="1">
      <c r="A15" s="27" t="s">
        <v>132</v>
      </c>
      <c r="B15" s="28" t="s">
        <v>133</v>
      </c>
      <c r="C15" s="26"/>
      <c r="D15" s="26"/>
      <c r="E15" s="26"/>
      <c r="F15" s="26"/>
      <c r="G15" s="12"/>
      <c r="H15" s="12"/>
      <c r="I15" s="56"/>
      <c r="J15" s="56"/>
      <c r="K15" s="56"/>
      <c r="L15" s="56"/>
      <c r="M15" s="12"/>
      <c r="N15" s="12"/>
      <c r="O15" s="56"/>
      <c r="P15" s="56"/>
      <c r="Q15" s="56"/>
      <c r="R15" s="56"/>
      <c r="S15" s="12"/>
      <c r="T15" s="12"/>
      <c r="U15" s="26"/>
      <c r="V15" s="26"/>
      <c r="W15" s="14"/>
      <c r="X15" s="15"/>
      <c r="Y15" s="15"/>
      <c r="Z15" s="15"/>
    </row>
    <row r="16" spans="1:26" ht="24.75" customHeight="1">
      <c r="A16" s="24" t="s">
        <v>131</v>
      </c>
      <c r="B16" s="25" t="s">
        <v>135</v>
      </c>
      <c r="C16" s="56">
        <v>65000</v>
      </c>
      <c r="D16" s="56">
        <v>64859</v>
      </c>
      <c r="E16" s="56" t="str">
        <f>IF(C16&lt;D16,D16-C16," ")</f>
        <v> </v>
      </c>
      <c r="F16" s="56">
        <f>IF(C16&gt;D16,C16-D16," ")</f>
        <v>141</v>
      </c>
      <c r="G16" s="17"/>
      <c r="H16" s="17"/>
      <c r="I16" s="56"/>
      <c r="J16" s="56"/>
      <c r="K16" s="56" t="str">
        <f>IF(I16&lt;J16,J16-I16," ")</f>
        <v> </v>
      </c>
      <c r="L16" s="56" t="str">
        <f>IF(I16&gt;J16,I16-J16," ")</f>
        <v> </v>
      </c>
      <c r="M16" s="17"/>
      <c r="N16" s="17"/>
      <c r="O16" s="56"/>
      <c r="P16" s="56"/>
      <c r="Q16" s="56" t="str">
        <f>IF(O16&lt;P16,P16-O16," ")</f>
        <v> </v>
      </c>
      <c r="R16" s="56" t="str">
        <f>IF(O16&gt;P16,O16-P16," ")</f>
        <v> </v>
      </c>
      <c r="S16" s="17"/>
      <c r="T16" s="17"/>
      <c r="U16" s="26"/>
      <c r="V16" s="26"/>
      <c r="W16" s="14"/>
      <c r="X16" s="15"/>
      <c r="Y16" s="15"/>
      <c r="Z16" s="15"/>
    </row>
    <row r="17" spans="1:26" ht="24.75" customHeight="1">
      <c r="A17" s="24" t="s">
        <v>134</v>
      </c>
      <c r="B17" s="25" t="s">
        <v>136</v>
      </c>
      <c r="C17" s="56">
        <v>48000</v>
      </c>
      <c r="D17" s="56">
        <v>42597</v>
      </c>
      <c r="E17" s="56" t="str">
        <f aca="true" t="shared" si="0" ref="E17:E27">IF(C17&lt;D17,D17-C17," ")</f>
        <v> </v>
      </c>
      <c r="F17" s="56">
        <f aca="true" t="shared" si="1" ref="F17:F27">IF(C17&gt;D17,C17-D17," ")</f>
        <v>5403</v>
      </c>
      <c r="G17" s="17"/>
      <c r="H17" s="17"/>
      <c r="I17" s="56"/>
      <c r="J17" s="56"/>
      <c r="K17" s="56"/>
      <c r="L17" s="56"/>
      <c r="M17" s="17"/>
      <c r="N17" s="17"/>
      <c r="O17" s="56"/>
      <c r="P17" s="56"/>
      <c r="Q17" s="56"/>
      <c r="R17" s="56"/>
      <c r="S17" s="17"/>
      <c r="T17" s="17"/>
      <c r="U17" s="26"/>
      <c r="V17" s="26"/>
      <c r="W17" s="1"/>
      <c r="X17" s="1"/>
      <c r="Y17" s="1"/>
      <c r="Z17" s="1"/>
    </row>
    <row r="18" spans="1:26" ht="24.75" customHeight="1">
      <c r="A18" s="29" t="s">
        <v>137</v>
      </c>
      <c r="B18" s="30" t="s">
        <v>138</v>
      </c>
      <c r="C18" s="56"/>
      <c r="D18" s="56"/>
      <c r="E18" s="56" t="str">
        <f t="shared" si="0"/>
        <v> </v>
      </c>
      <c r="F18" s="56" t="str">
        <f t="shared" si="1"/>
        <v> </v>
      </c>
      <c r="G18" s="17"/>
      <c r="H18" s="17"/>
      <c r="I18" s="56"/>
      <c r="J18" s="56"/>
      <c r="K18" s="56"/>
      <c r="L18" s="56"/>
      <c r="M18" s="17"/>
      <c r="N18" s="17"/>
      <c r="O18" s="56"/>
      <c r="P18" s="56"/>
      <c r="Q18" s="56"/>
      <c r="R18" s="56"/>
      <c r="S18" s="17"/>
      <c r="T18" s="17"/>
      <c r="U18" s="26"/>
      <c r="V18" s="26"/>
      <c r="W18" s="1"/>
      <c r="X18" s="1"/>
      <c r="Y18" s="1"/>
      <c r="Z18" s="1"/>
    </row>
    <row r="19" spans="1:26" ht="24.75" customHeight="1">
      <c r="A19" s="24" t="s">
        <v>139</v>
      </c>
      <c r="B19" s="25" t="s">
        <v>140</v>
      </c>
      <c r="C19" s="56">
        <v>2500</v>
      </c>
      <c r="D19" s="56">
        <v>2569</v>
      </c>
      <c r="E19" s="56">
        <f>IF(C19&lt;D19,D19-C19," ")</f>
        <v>69</v>
      </c>
      <c r="F19" s="56" t="str">
        <f t="shared" si="1"/>
        <v> </v>
      </c>
      <c r="G19" s="17"/>
      <c r="H19" s="17"/>
      <c r="I19" s="56"/>
      <c r="J19" s="56"/>
      <c r="K19" s="56"/>
      <c r="L19" s="56"/>
      <c r="M19" s="17"/>
      <c r="N19" s="17"/>
      <c r="O19" s="56"/>
      <c r="P19" s="56"/>
      <c r="Q19" s="56"/>
      <c r="R19" s="56"/>
      <c r="S19" s="17"/>
      <c r="T19" s="17"/>
      <c r="U19" s="26"/>
      <c r="V19" s="26"/>
      <c r="W19" s="1"/>
      <c r="X19" s="1"/>
      <c r="Y19" s="1"/>
      <c r="Z19" s="1"/>
    </row>
    <row r="20" spans="1:24" ht="24.75" customHeight="1">
      <c r="A20" s="24" t="s">
        <v>141</v>
      </c>
      <c r="B20" s="25" t="s">
        <v>142</v>
      </c>
      <c r="C20" s="56">
        <v>6500</v>
      </c>
      <c r="D20" s="56">
        <v>6348</v>
      </c>
      <c r="E20" s="56" t="str">
        <f t="shared" si="0"/>
        <v> </v>
      </c>
      <c r="F20" s="56">
        <f t="shared" si="1"/>
        <v>152</v>
      </c>
      <c r="G20" s="17"/>
      <c r="H20" s="17"/>
      <c r="I20" s="56"/>
      <c r="J20" s="56"/>
      <c r="K20" s="56"/>
      <c r="L20" s="56"/>
      <c r="M20" s="17"/>
      <c r="N20" s="17"/>
      <c r="O20" s="56"/>
      <c r="P20" s="56"/>
      <c r="Q20" s="56"/>
      <c r="R20" s="56"/>
      <c r="S20" s="17"/>
      <c r="T20" s="17"/>
      <c r="U20" s="26"/>
      <c r="V20" s="26"/>
      <c r="W20" s="2"/>
      <c r="X20" s="2"/>
    </row>
    <row r="21" spans="1:22" ht="24.75" customHeight="1">
      <c r="A21" s="29" t="s">
        <v>143</v>
      </c>
      <c r="B21" s="30" t="s">
        <v>144</v>
      </c>
      <c r="C21" s="56"/>
      <c r="D21" s="56"/>
      <c r="E21" s="56" t="str">
        <f t="shared" si="0"/>
        <v> </v>
      </c>
      <c r="F21" s="56" t="str">
        <f t="shared" si="1"/>
        <v> </v>
      </c>
      <c r="G21" s="17"/>
      <c r="H21" s="17"/>
      <c r="I21" s="56"/>
      <c r="J21" s="56"/>
      <c r="K21" s="56"/>
      <c r="L21" s="56"/>
      <c r="M21" s="17"/>
      <c r="N21" s="17"/>
      <c r="O21" s="56"/>
      <c r="P21" s="56"/>
      <c r="Q21" s="56"/>
      <c r="R21" s="56"/>
      <c r="S21" s="17"/>
      <c r="T21" s="17"/>
      <c r="U21" s="26"/>
      <c r="V21" s="26"/>
    </row>
    <row r="22" spans="1:22" ht="24.75" customHeight="1">
      <c r="A22" s="24" t="s">
        <v>145</v>
      </c>
      <c r="B22" s="25" t="s">
        <v>146</v>
      </c>
      <c r="C22" s="56">
        <v>7500</v>
      </c>
      <c r="D22" s="56">
        <v>7120</v>
      </c>
      <c r="E22" s="56" t="str">
        <f t="shared" si="0"/>
        <v> </v>
      </c>
      <c r="F22" s="56">
        <f t="shared" si="1"/>
        <v>380</v>
      </c>
      <c r="G22" s="17"/>
      <c r="H22" s="17"/>
      <c r="I22" s="56"/>
      <c r="J22" s="56"/>
      <c r="K22" s="56"/>
      <c r="L22" s="56"/>
      <c r="M22" s="17"/>
      <c r="N22" s="17"/>
      <c r="O22" s="56"/>
      <c r="P22" s="56"/>
      <c r="Q22" s="56"/>
      <c r="R22" s="56"/>
      <c r="S22" s="17"/>
      <c r="T22" s="17"/>
      <c r="U22" s="26"/>
      <c r="V22" s="26"/>
    </row>
    <row r="23" spans="1:22" ht="24.75" customHeight="1">
      <c r="A23" s="24" t="s">
        <v>147</v>
      </c>
      <c r="B23" s="25" t="s">
        <v>148</v>
      </c>
      <c r="C23" s="56">
        <v>5200</v>
      </c>
      <c r="D23" s="56">
        <v>5318</v>
      </c>
      <c r="E23" s="56">
        <f t="shared" si="0"/>
        <v>118</v>
      </c>
      <c r="F23" s="56" t="str">
        <f t="shared" si="1"/>
        <v> </v>
      </c>
      <c r="G23" s="17"/>
      <c r="H23" s="17"/>
      <c r="I23" s="56"/>
      <c r="J23" s="56"/>
      <c r="K23" s="56"/>
      <c r="L23" s="56"/>
      <c r="M23" s="17"/>
      <c r="N23" s="17"/>
      <c r="O23" s="56"/>
      <c r="P23" s="56"/>
      <c r="Q23" s="56"/>
      <c r="R23" s="56"/>
      <c r="S23" s="17"/>
      <c r="T23" s="17"/>
      <c r="U23" s="26"/>
      <c r="V23" s="26"/>
    </row>
    <row r="24" spans="1:22" ht="24.75" customHeight="1">
      <c r="A24" s="24" t="s">
        <v>149</v>
      </c>
      <c r="B24" s="62" t="s">
        <v>150</v>
      </c>
      <c r="C24" s="56">
        <v>1550</v>
      </c>
      <c r="D24" s="56">
        <v>1542</v>
      </c>
      <c r="E24" s="56" t="str">
        <f t="shared" si="0"/>
        <v> </v>
      </c>
      <c r="F24" s="56">
        <f t="shared" si="1"/>
        <v>8</v>
      </c>
      <c r="G24" s="17"/>
      <c r="H24" s="17"/>
      <c r="I24" s="56"/>
      <c r="J24" s="56"/>
      <c r="K24" s="56"/>
      <c r="L24" s="56"/>
      <c r="M24" s="17"/>
      <c r="N24" s="17"/>
      <c r="O24" s="56"/>
      <c r="P24" s="56"/>
      <c r="Q24" s="56"/>
      <c r="R24" s="56"/>
      <c r="S24" s="17"/>
      <c r="T24" s="17"/>
      <c r="U24" s="26"/>
      <c r="V24" s="26"/>
    </row>
    <row r="25" spans="1:22" ht="24.75" customHeight="1">
      <c r="A25" s="63" t="s">
        <v>151</v>
      </c>
      <c r="B25" s="64" t="s">
        <v>152</v>
      </c>
      <c r="C25" s="56">
        <v>7560</v>
      </c>
      <c r="D25" s="56">
        <v>7482</v>
      </c>
      <c r="E25" s="56" t="str">
        <f t="shared" si="0"/>
        <v> </v>
      </c>
      <c r="F25" s="56">
        <f t="shared" si="1"/>
        <v>78</v>
      </c>
      <c r="G25" s="17"/>
      <c r="H25" s="17"/>
      <c r="I25" s="56"/>
      <c r="J25" s="56"/>
      <c r="K25" s="56"/>
      <c r="L25" s="56"/>
      <c r="M25" s="17"/>
      <c r="N25" s="17"/>
      <c r="O25" s="56"/>
      <c r="P25" s="56"/>
      <c r="Q25" s="56"/>
      <c r="R25" s="56"/>
      <c r="S25" s="17"/>
      <c r="T25" s="17"/>
      <c r="U25" s="26"/>
      <c r="V25" s="26"/>
    </row>
    <row r="26" spans="1:22" ht="24.75" customHeight="1">
      <c r="A26" s="24" t="s">
        <v>153</v>
      </c>
      <c r="B26" s="25" t="s">
        <v>154</v>
      </c>
      <c r="C26" s="56">
        <v>8800</v>
      </c>
      <c r="D26" s="56">
        <v>6984</v>
      </c>
      <c r="E26" s="56" t="str">
        <f t="shared" si="0"/>
        <v> </v>
      </c>
      <c r="F26" s="56">
        <f t="shared" si="1"/>
        <v>1816</v>
      </c>
      <c r="G26" s="17"/>
      <c r="H26" s="17"/>
      <c r="I26" s="56"/>
      <c r="J26" s="56"/>
      <c r="K26" s="56"/>
      <c r="L26" s="56"/>
      <c r="M26" s="17"/>
      <c r="N26" s="17"/>
      <c r="O26" s="56"/>
      <c r="P26" s="56"/>
      <c r="Q26" s="56"/>
      <c r="R26" s="56"/>
      <c r="S26" s="17"/>
      <c r="T26" s="17"/>
      <c r="U26" s="26"/>
      <c r="V26" s="26"/>
    </row>
    <row r="27" spans="1:22" ht="21.75" customHeight="1" thickBot="1">
      <c r="A27" s="65" t="s">
        <v>155</v>
      </c>
      <c r="B27" s="66" t="s">
        <v>156</v>
      </c>
      <c r="C27" s="67">
        <v>2600</v>
      </c>
      <c r="D27" s="67">
        <v>1645</v>
      </c>
      <c r="E27" s="67" t="str">
        <f t="shared" si="0"/>
        <v> </v>
      </c>
      <c r="F27" s="67">
        <f t="shared" si="1"/>
        <v>955</v>
      </c>
      <c r="G27" s="68"/>
      <c r="H27" s="68"/>
      <c r="I27" s="67"/>
      <c r="J27" s="67"/>
      <c r="K27" s="67"/>
      <c r="L27" s="67"/>
      <c r="M27" s="68"/>
      <c r="N27" s="68"/>
      <c r="O27" s="67"/>
      <c r="P27" s="67"/>
      <c r="Q27" s="67"/>
      <c r="R27" s="67"/>
      <c r="S27" s="68"/>
      <c r="T27" s="68"/>
      <c r="U27" s="68"/>
      <c r="V27" s="68"/>
    </row>
    <row r="28" spans="1:22" ht="21.75" customHeight="1" thickBot="1">
      <c r="A28" s="69"/>
      <c r="B28" s="70"/>
      <c r="C28" s="71">
        <f>SUM(C16:C27)</f>
        <v>155210</v>
      </c>
      <c r="D28" s="72">
        <f>SUM(D16:D27)</f>
        <v>146464</v>
      </c>
      <c r="E28" s="73">
        <f>SUM(E16:E27)</f>
        <v>187</v>
      </c>
      <c r="F28" s="71">
        <f>SUM(F16:F27)</f>
        <v>8933</v>
      </c>
      <c r="G28" s="74"/>
      <c r="H28" s="75"/>
      <c r="I28" s="73">
        <f>SUM(I15:I27)</f>
        <v>0</v>
      </c>
      <c r="J28" s="73">
        <f>SUM(J15:J27)</f>
        <v>0</v>
      </c>
      <c r="K28" s="73">
        <f>SUM(K15:K27)</f>
        <v>0</v>
      </c>
      <c r="L28" s="73">
        <f>SUM(L15:L27)</f>
        <v>0</v>
      </c>
      <c r="M28" s="75"/>
      <c r="N28" s="70"/>
      <c r="O28" s="72">
        <f>SUM(O15:O27)</f>
        <v>0</v>
      </c>
      <c r="P28" s="71">
        <f>SUM(P15:P27)</f>
        <v>0</v>
      </c>
      <c r="Q28" s="71">
        <f>SUM(Q15:Q27)</f>
        <v>0</v>
      </c>
      <c r="R28" s="72">
        <f>SUM(R15:R27)</f>
        <v>0</v>
      </c>
      <c r="S28" s="75"/>
      <c r="T28" s="70"/>
      <c r="U28" s="72">
        <f>SUM(U15:U27)</f>
        <v>0</v>
      </c>
      <c r="V28" s="71">
        <f>SUM(V15:V27)</f>
        <v>0</v>
      </c>
    </row>
    <row r="29" spans="1:5" ht="12.75">
      <c r="A29" s="19"/>
      <c r="B29" s="1"/>
      <c r="D29" s="148"/>
      <c r="E29" s="148"/>
    </row>
    <row r="30" spans="4:5" ht="12.75">
      <c r="D30" s="1"/>
      <c r="E30" s="1"/>
    </row>
    <row r="31" spans="1:2" ht="12.75">
      <c r="A31" s="90" t="s">
        <v>169</v>
      </c>
      <c r="B31" s="1"/>
    </row>
    <row r="32" spans="1:2" ht="12.75">
      <c r="A32" s="20"/>
      <c r="B32" s="2"/>
    </row>
    <row r="33" spans="1:3" ht="12.75">
      <c r="A33" s="2"/>
      <c r="B33" s="2"/>
      <c r="C33" s="1"/>
    </row>
    <row r="34" spans="1:2" ht="12.75">
      <c r="A34" s="21"/>
      <c r="B34" s="1"/>
    </row>
  </sheetData>
  <sheetProtection/>
  <mergeCells count="16">
    <mergeCell ref="D29:E29"/>
    <mergeCell ref="A5:F8"/>
    <mergeCell ref="C14:D14"/>
    <mergeCell ref="H13:H14"/>
    <mergeCell ref="A3:H3"/>
    <mergeCell ref="A13:A14"/>
    <mergeCell ref="B13:B14"/>
    <mergeCell ref="E13:G13"/>
    <mergeCell ref="Q13:S13"/>
    <mergeCell ref="T13:T14"/>
    <mergeCell ref="U13:U14"/>
    <mergeCell ref="V13:V14"/>
    <mergeCell ref="I14:J14"/>
    <mergeCell ref="O14:P14"/>
    <mergeCell ref="N13:N14"/>
    <mergeCell ref="K13:M13"/>
  </mergeCells>
  <printOptions/>
  <pageMargins left="0.7" right="0.7" top="0.787401575" bottom="0.7874015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Z31"/>
  <sheetViews>
    <sheetView zoomScalePageLayoutView="0" workbookViewId="0" topLeftCell="A1">
      <selection activeCell="O10" sqref="O10:P10"/>
    </sheetView>
  </sheetViews>
  <sheetFormatPr defaultColWidth="11.421875" defaultRowHeight="12.75"/>
  <cols>
    <col min="1" max="1" width="22.7109375" style="0" customWidth="1"/>
    <col min="2" max="2" width="39.140625" style="0" customWidth="1"/>
    <col min="5" max="5" width="10.7109375" style="0" customWidth="1"/>
    <col min="6" max="6" width="13.7109375" style="0" customWidth="1"/>
    <col min="7" max="7" width="9.7109375" style="0" customWidth="1"/>
    <col min="8" max="8" width="27.8515625" style="0" bestFit="1" customWidth="1"/>
    <col min="9" max="9" width="11.421875" style="0" customWidth="1"/>
    <col min="11" max="11" width="10.7109375" style="0" customWidth="1"/>
    <col min="12" max="12" width="13.7109375" style="0" customWidth="1"/>
    <col min="13" max="13" width="9.7109375" style="0" customWidth="1"/>
    <col min="14" max="14" width="27.8515625" style="0" bestFit="1" customWidth="1"/>
    <col min="17" max="17" width="10.7109375" style="0" customWidth="1"/>
    <col min="18" max="18" width="13.7109375" style="0" customWidth="1"/>
    <col min="19" max="19" width="9.7109375" style="0" customWidth="1"/>
    <col min="20" max="20" width="27.8515625" style="0" bestFit="1" customWidth="1"/>
  </cols>
  <sheetData>
    <row r="1" spans="1:14" ht="12.75">
      <c r="A1" s="22" t="s">
        <v>19</v>
      </c>
      <c r="B1" s="46">
        <f>Deckblatt!D11</f>
        <v>0</v>
      </c>
      <c r="G1" s="22" t="s">
        <v>35</v>
      </c>
      <c r="H1" s="48">
        <f ca="1">TODAY()</f>
        <v>44000</v>
      </c>
      <c r="K1" s="7"/>
      <c r="L1" s="7"/>
      <c r="M1" s="7"/>
      <c r="N1" s="7"/>
    </row>
    <row r="3" spans="1:9" ht="20.25">
      <c r="A3" s="115" t="s">
        <v>37</v>
      </c>
      <c r="B3" s="115"/>
      <c r="C3" s="115"/>
      <c r="D3" s="115"/>
      <c r="E3" s="115"/>
      <c r="F3" s="115"/>
      <c r="G3" s="115"/>
      <c r="H3" s="115"/>
      <c r="I3" s="115"/>
    </row>
    <row r="5" spans="1:14" ht="15">
      <c r="A5" s="8"/>
      <c r="H5" s="23"/>
      <c r="I5" s="23"/>
      <c r="J5" s="23"/>
      <c r="K5" s="23"/>
      <c r="L5" s="23"/>
      <c r="M5" s="23"/>
      <c r="N5" s="23"/>
    </row>
    <row r="6" ht="15">
      <c r="A6" s="8"/>
    </row>
    <row r="7" ht="15">
      <c r="A7" s="8"/>
    </row>
    <row r="8" spans="21:22" ht="13.5" thickBot="1">
      <c r="U8" s="1"/>
      <c r="V8" s="1"/>
    </row>
    <row r="9" spans="1:26" ht="12.75" customHeight="1">
      <c r="A9" s="157" t="s">
        <v>21</v>
      </c>
      <c r="B9" s="143" t="s">
        <v>22</v>
      </c>
      <c r="C9" s="9" t="s">
        <v>23</v>
      </c>
      <c r="D9" s="9" t="s">
        <v>24</v>
      </c>
      <c r="E9" s="141" t="s">
        <v>25</v>
      </c>
      <c r="F9" s="141"/>
      <c r="G9" s="141"/>
      <c r="H9" s="141" t="s">
        <v>26</v>
      </c>
      <c r="I9" s="9" t="s">
        <v>23</v>
      </c>
      <c r="J9" s="9" t="s">
        <v>27</v>
      </c>
      <c r="K9" s="141" t="s">
        <v>25</v>
      </c>
      <c r="L9" s="141"/>
      <c r="M9" s="141"/>
      <c r="N9" s="141" t="s">
        <v>26</v>
      </c>
      <c r="O9" s="9" t="s">
        <v>23</v>
      </c>
      <c r="P9" s="9" t="s">
        <v>28</v>
      </c>
      <c r="Q9" s="140" t="s">
        <v>25</v>
      </c>
      <c r="R9" s="140"/>
      <c r="S9" s="140"/>
      <c r="T9" s="141" t="s">
        <v>26</v>
      </c>
      <c r="U9" s="143" t="s">
        <v>29</v>
      </c>
      <c r="V9" s="145" t="s">
        <v>30</v>
      </c>
      <c r="W9" s="10"/>
      <c r="X9" s="10"/>
      <c r="Y9" s="10"/>
      <c r="Z9" s="10"/>
    </row>
    <row r="10" spans="1:26" ht="13.5" customHeight="1" thickBot="1">
      <c r="A10" s="158"/>
      <c r="B10" s="144"/>
      <c r="C10" s="147" t="s">
        <v>168</v>
      </c>
      <c r="D10" s="147"/>
      <c r="E10" s="11" t="s">
        <v>31</v>
      </c>
      <c r="F10" s="11" t="s">
        <v>32</v>
      </c>
      <c r="G10" s="11" t="s">
        <v>33</v>
      </c>
      <c r="H10" s="142"/>
      <c r="I10" s="147" t="s">
        <v>168</v>
      </c>
      <c r="J10" s="147"/>
      <c r="K10" s="11" t="s">
        <v>31</v>
      </c>
      <c r="L10" s="11" t="s">
        <v>32</v>
      </c>
      <c r="M10" s="11" t="s">
        <v>34</v>
      </c>
      <c r="N10" s="142"/>
      <c r="O10" s="142" t="s">
        <v>168</v>
      </c>
      <c r="P10" s="142"/>
      <c r="Q10" s="11" t="s">
        <v>31</v>
      </c>
      <c r="R10" s="11" t="s">
        <v>32</v>
      </c>
      <c r="S10" s="11" t="s">
        <v>34</v>
      </c>
      <c r="T10" s="142"/>
      <c r="U10" s="144"/>
      <c r="V10" s="146"/>
      <c r="W10" s="10"/>
      <c r="X10" s="10"/>
      <c r="Y10" s="10"/>
      <c r="Z10" s="10"/>
    </row>
    <row r="11" spans="1:26" ht="24.75" customHeight="1">
      <c r="A11" s="27" t="s">
        <v>41</v>
      </c>
      <c r="B11" s="28" t="s">
        <v>38</v>
      </c>
      <c r="C11" s="82"/>
      <c r="D11" s="82"/>
      <c r="E11" s="82"/>
      <c r="F11" s="82"/>
      <c r="G11" s="12"/>
      <c r="H11" s="12"/>
      <c r="I11" s="82"/>
      <c r="J11" s="82"/>
      <c r="K11" s="82"/>
      <c r="L11" s="82"/>
      <c r="M11" s="12"/>
      <c r="N11" s="12"/>
      <c r="O11" s="82"/>
      <c r="P11" s="82"/>
      <c r="Q11" s="82"/>
      <c r="R11" s="82"/>
      <c r="S11" s="12"/>
      <c r="T11" s="12"/>
      <c r="U11" s="82"/>
      <c r="V11" s="82"/>
      <c r="W11" s="14"/>
      <c r="X11" s="15"/>
      <c r="Y11" s="15"/>
      <c r="Z11" s="15"/>
    </row>
    <row r="12" spans="1:26" ht="24.75" customHeight="1">
      <c r="A12" s="24" t="s">
        <v>42</v>
      </c>
      <c r="B12" s="25" t="s">
        <v>157</v>
      </c>
      <c r="C12" s="56">
        <v>45010</v>
      </c>
      <c r="D12" s="56">
        <v>42474.56</v>
      </c>
      <c r="E12" s="56" t="str">
        <f>IF(C12&lt;D12,D12-C12," ")</f>
        <v> </v>
      </c>
      <c r="F12" s="56">
        <f>IF(C12&gt;D12,C12-D12," ")</f>
        <v>2535.4400000000023</v>
      </c>
      <c r="G12" s="17"/>
      <c r="H12" s="17"/>
      <c r="I12" s="82"/>
      <c r="J12" s="82"/>
      <c r="K12" s="56" t="str">
        <f>IF(I12&lt;J12,J12-I12," ")</f>
        <v> </v>
      </c>
      <c r="L12" s="56" t="str">
        <f>IF(I12&gt;J12,I12-J12," ")</f>
        <v> </v>
      </c>
      <c r="M12" s="17"/>
      <c r="N12" s="17"/>
      <c r="O12" s="82"/>
      <c r="P12" s="82"/>
      <c r="Q12" s="56" t="str">
        <f>IF(O12&lt;P12,P12-O12," ")</f>
        <v> </v>
      </c>
      <c r="R12" s="56" t="str">
        <f>IF(O12&gt;P12,O12-P12," ")</f>
        <v> </v>
      </c>
      <c r="S12" s="17"/>
      <c r="T12" s="17"/>
      <c r="U12" s="82"/>
      <c r="V12" s="82"/>
      <c r="W12" s="14"/>
      <c r="X12" s="15"/>
      <c r="Y12" s="15"/>
      <c r="Z12" s="15"/>
    </row>
    <row r="13" spans="1:26" ht="24.75" customHeight="1">
      <c r="A13" s="24" t="s">
        <v>43</v>
      </c>
      <c r="B13" s="25"/>
      <c r="C13" s="56"/>
      <c r="D13" s="56"/>
      <c r="E13" s="56" t="str">
        <f aca="true" t="shared" si="0" ref="E13:E22">IF(C13&lt;D13,D13-C13," ")</f>
        <v> </v>
      </c>
      <c r="F13" s="56" t="str">
        <f aca="true" t="shared" si="1" ref="F13:F22">IF(C13&gt;D13,C13-D13," ")</f>
        <v> </v>
      </c>
      <c r="G13" s="17"/>
      <c r="H13" s="17"/>
      <c r="I13" s="82"/>
      <c r="J13" s="82"/>
      <c r="K13" s="82"/>
      <c r="L13" s="82"/>
      <c r="M13" s="17"/>
      <c r="N13" s="17"/>
      <c r="O13" s="82"/>
      <c r="P13" s="82"/>
      <c r="Q13" s="82"/>
      <c r="R13" s="82"/>
      <c r="S13" s="17"/>
      <c r="T13" s="17"/>
      <c r="U13" s="82"/>
      <c r="V13" s="82"/>
      <c r="W13" s="1"/>
      <c r="X13" s="1"/>
      <c r="Y13" s="1"/>
      <c r="Z13" s="1"/>
    </row>
    <row r="14" spans="1:26" ht="24.75" customHeight="1">
      <c r="A14" s="29" t="s">
        <v>44</v>
      </c>
      <c r="B14" s="30" t="s">
        <v>39</v>
      </c>
      <c r="C14" s="56"/>
      <c r="D14" s="56"/>
      <c r="E14" s="56" t="str">
        <f t="shared" si="0"/>
        <v> </v>
      </c>
      <c r="F14" s="56" t="str">
        <f t="shared" si="1"/>
        <v> </v>
      </c>
      <c r="G14" s="17"/>
      <c r="H14" s="17"/>
      <c r="I14" s="82"/>
      <c r="J14" s="82"/>
      <c r="K14" s="82"/>
      <c r="L14" s="82"/>
      <c r="M14" s="17"/>
      <c r="N14" s="17"/>
      <c r="O14" s="82"/>
      <c r="P14" s="82"/>
      <c r="Q14" s="82"/>
      <c r="R14" s="82"/>
      <c r="S14" s="17"/>
      <c r="T14" s="17"/>
      <c r="U14" s="82"/>
      <c r="V14" s="82"/>
      <c r="W14" s="1"/>
      <c r="X14" s="1"/>
      <c r="Y14" s="1"/>
      <c r="Z14" s="1"/>
    </row>
    <row r="15" spans="1:26" ht="24.75" customHeight="1">
      <c r="A15" s="24" t="s">
        <v>45</v>
      </c>
      <c r="B15" s="25" t="s">
        <v>158</v>
      </c>
      <c r="C15" s="56">
        <v>23500</v>
      </c>
      <c r="D15" s="56">
        <v>22174.65</v>
      </c>
      <c r="E15" s="56" t="str">
        <f t="shared" si="0"/>
        <v> </v>
      </c>
      <c r="F15" s="56">
        <f t="shared" si="1"/>
        <v>1325.3499999999985</v>
      </c>
      <c r="G15" s="17"/>
      <c r="H15" s="17"/>
      <c r="I15" s="82"/>
      <c r="J15" s="82"/>
      <c r="K15" s="82"/>
      <c r="L15" s="82"/>
      <c r="M15" s="17"/>
      <c r="N15" s="17"/>
      <c r="O15" s="82"/>
      <c r="P15" s="82"/>
      <c r="Q15" s="82"/>
      <c r="R15" s="82"/>
      <c r="S15" s="17"/>
      <c r="T15" s="17"/>
      <c r="U15" s="82"/>
      <c r="V15" s="82"/>
      <c r="W15" s="1"/>
      <c r="X15" s="1"/>
      <c r="Y15" s="1"/>
      <c r="Z15" s="1"/>
    </row>
    <row r="16" spans="1:24" ht="24.75" customHeight="1">
      <c r="A16" s="24" t="s">
        <v>46</v>
      </c>
      <c r="B16" s="25"/>
      <c r="C16" s="56"/>
      <c r="D16" s="56"/>
      <c r="E16" s="56" t="str">
        <f t="shared" si="0"/>
        <v> </v>
      </c>
      <c r="F16" s="56" t="str">
        <f t="shared" si="1"/>
        <v> </v>
      </c>
      <c r="G16" s="17"/>
      <c r="H16" s="17"/>
      <c r="I16" s="82"/>
      <c r="J16" s="82"/>
      <c r="K16" s="82"/>
      <c r="L16" s="82"/>
      <c r="M16" s="17"/>
      <c r="N16" s="17"/>
      <c r="O16" s="82"/>
      <c r="P16" s="82"/>
      <c r="Q16" s="82"/>
      <c r="R16" s="82"/>
      <c r="S16" s="17"/>
      <c r="T16" s="17"/>
      <c r="U16" s="82"/>
      <c r="V16" s="82"/>
      <c r="W16" s="2"/>
      <c r="X16" s="2"/>
    </row>
    <row r="17" spans="1:22" ht="24.75" customHeight="1">
      <c r="A17" s="29" t="s">
        <v>47</v>
      </c>
      <c r="B17" s="30" t="s">
        <v>48</v>
      </c>
      <c r="C17" s="56"/>
      <c r="D17" s="56"/>
      <c r="E17" s="56" t="str">
        <f t="shared" si="0"/>
        <v> </v>
      </c>
      <c r="F17" s="56" t="str">
        <f t="shared" si="1"/>
        <v> </v>
      </c>
      <c r="G17" s="17"/>
      <c r="H17" s="17"/>
      <c r="I17" s="82"/>
      <c r="J17" s="82"/>
      <c r="K17" s="82"/>
      <c r="L17" s="82"/>
      <c r="M17" s="17"/>
      <c r="N17" s="17"/>
      <c r="O17" s="82"/>
      <c r="P17" s="82"/>
      <c r="Q17" s="82"/>
      <c r="R17" s="82"/>
      <c r="S17" s="17"/>
      <c r="T17" s="17"/>
      <c r="U17" s="82"/>
      <c r="V17" s="82"/>
    </row>
    <row r="18" spans="1:22" ht="24.75" customHeight="1">
      <c r="A18" s="24" t="s">
        <v>49</v>
      </c>
      <c r="B18" s="25" t="s">
        <v>159</v>
      </c>
      <c r="C18" s="56">
        <v>1700</v>
      </c>
      <c r="D18" s="56">
        <v>1611.1</v>
      </c>
      <c r="E18" s="56" t="str">
        <f t="shared" si="0"/>
        <v> </v>
      </c>
      <c r="F18" s="56">
        <f t="shared" si="1"/>
        <v>88.90000000000009</v>
      </c>
      <c r="G18" s="17"/>
      <c r="H18" s="17"/>
      <c r="I18" s="82"/>
      <c r="J18" s="82"/>
      <c r="K18" s="82"/>
      <c r="L18" s="82"/>
      <c r="M18" s="17"/>
      <c r="N18" s="17"/>
      <c r="O18" s="82"/>
      <c r="P18" s="82"/>
      <c r="Q18" s="82"/>
      <c r="R18" s="82"/>
      <c r="S18" s="17"/>
      <c r="T18" s="17"/>
      <c r="U18" s="82"/>
      <c r="V18" s="82"/>
    </row>
    <row r="19" spans="1:22" ht="24.75" customHeight="1">
      <c r="A19" s="24" t="s">
        <v>50</v>
      </c>
      <c r="B19" s="25" t="s">
        <v>160</v>
      </c>
      <c r="C19" s="56">
        <v>5000</v>
      </c>
      <c r="D19" s="56">
        <v>4716.14</v>
      </c>
      <c r="E19" s="56" t="str">
        <f t="shared" si="0"/>
        <v> </v>
      </c>
      <c r="F19" s="56">
        <f t="shared" si="1"/>
        <v>283.8599999999997</v>
      </c>
      <c r="G19" s="17"/>
      <c r="H19" s="17"/>
      <c r="I19" s="82"/>
      <c r="J19" s="82"/>
      <c r="K19" s="82"/>
      <c r="L19" s="82"/>
      <c r="M19" s="17"/>
      <c r="N19" s="17"/>
      <c r="O19" s="82"/>
      <c r="P19" s="82"/>
      <c r="Q19" s="82"/>
      <c r="R19" s="82"/>
      <c r="S19" s="17"/>
      <c r="T19" s="17"/>
      <c r="U19" s="82"/>
      <c r="V19" s="82"/>
    </row>
    <row r="20" spans="1:22" ht="24.75" customHeight="1">
      <c r="A20" s="24" t="s">
        <v>51</v>
      </c>
      <c r="B20" s="78"/>
      <c r="C20" s="56"/>
      <c r="D20" s="56"/>
      <c r="E20" s="56" t="str">
        <f t="shared" si="0"/>
        <v> </v>
      </c>
      <c r="F20" s="56" t="str">
        <f t="shared" si="1"/>
        <v> </v>
      </c>
      <c r="G20" s="17"/>
      <c r="H20" s="17"/>
      <c r="I20" s="82"/>
      <c r="J20" s="82"/>
      <c r="K20" s="82"/>
      <c r="L20" s="82"/>
      <c r="M20" s="17"/>
      <c r="N20" s="17"/>
      <c r="O20" s="82"/>
      <c r="P20" s="82"/>
      <c r="Q20" s="82"/>
      <c r="R20" s="82"/>
      <c r="S20" s="17"/>
      <c r="T20" s="17"/>
      <c r="U20" s="82"/>
      <c r="V20" s="82"/>
    </row>
    <row r="21" spans="1:22" ht="24.75" customHeight="1">
      <c r="A21" s="29" t="s">
        <v>52</v>
      </c>
      <c r="B21" s="30" t="s">
        <v>40</v>
      </c>
      <c r="C21" s="56">
        <v>80000</v>
      </c>
      <c r="D21" s="56">
        <v>75487.55</v>
      </c>
      <c r="E21" s="56" t="str">
        <f t="shared" si="0"/>
        <v> </v>
      </c>
      <c r="F21" s="56">
        <f t="shared" si="1"/>
        <v>4512.449999999997</v>
      </c>
      <c r="G21" s="17"/>
      <c r="H21" s="17"/>
      <c r="I21" s="82"/>
      <c r="J21" s="82"/>
      <c r="K21" s="82"/>
      <c r="L21" s="82"/>
      <c r="M21" s="17"/>
      <c r="N21" s="17"/>
      <c r="O21" s="82"/>
      <c r="P21" s="82"/>
      <c r="Q21" s="82"/>
      <c r="R21" s="82"/>
      <c r="S21" s="17"/>
      <c r="T21" s="17"/>
      <c r="U21" s="82"/>
      <c r="V21" s="82"/>
    </row>
    <row r="22" spans="1:22" ht="24.75" customHeight="1" thickBot="1">
      <c r="A22" s="65" t="s">
        <v>53</v>
      </c>
      <c r="B22" s="76"/>
      <c r="C22" s="67"/>
      <c r="D22" s="67"/>
      <c r="E22" s="56" t="str">
        <f t="shared" si="0"/>
        <v> </v>
      </c>
      <c r="F22" s="56" t="str">
        <f t="shared" si="1"/>
        <v> </v>
      </c>
      <c r="G22" s="77"/>
      <c r="H22" s="77"/>
      <c r="I22" s="83"/>
      <c r="J22" s="83"/>
      <c r="K22" s="83"/>
      <c r="L22" s="83"/>
      <c r="M22" s="77"/>
      <c r="N22" s="77"/>
      <c r="O22" s="83"/>
      <c r="P22" s="83"/>
      <c r="Q22" s="83"/>
      <c r="R22" s="83"/>
      <c r="S22" s="77"/>
      <c r="T22" s="77"/>
      <c r="U22" s="83"/>
      <c r="V22" s="83"/>
    </row>
    <row r="23" spans="1:22" s="1" customFormat="1" ht="21.75" customHeight="1" thickBot="1">
      <c r="A23" s="70"/>
      <c r="B23" s="79"/>
      <c r="C23" s="72">
        <f>SUM(C11:C22)</f>
        <v>155210</v>
      </c>
      <c r="D23" s="73">
        <f>SUM(D11:D22)</f>
        <v>146464</v>
      </c>
      <c r="E23" s="73">
        <f>SUM(E11:E22)</f>
        <v>0</v>
      </c>
      <c r="F23" s="71">
        <f>SUM(F11:F22)</f>
        <v>8745.999999999998</v>
      </c>
      <c r="G23" s="81"/>
      <c r="H23" s="81"/>
      <c r="I23" s="73">
        <f>SUM(I11:I22)</f>
        <v>0</v>
      </c>
      <c r="J23" s="73">
        <f>SUM(J11:J22)</f>
        <v>0</v>
      </c>
      <c r="K23" s="73">
        <f>SUM(K11:K22)</f>
        <v>0</v>
      </c>
      <c r="L23" s="73">
        <f>SUM(L11:L22)</f>
        <v>0</v>
      </c>
      <c r="M23" s="81"/>
      <c r="N23" s="79"/>
      <c r="O23" s="71">
        <f>SUM(O11:O22)</f>
        <v>0</v>
      </c>
      <c r="P23" s="71">
        <f>SUM(P11:P22)</f>
        <v>0</v>
      </c>
      <c r="Q23" s="71">
        <f>SUM(Q11:Q22)</f>
        <v>0</v>
      </c>
      <c r="R23" s="72">
        <f>SUM(R11:R22)</f>
        <v>0</v>
      </c>
      <c r="S23" s="79"/>
      <c r="T23" s="80"/>
      <c r="U23" s="71">
        <f>SUM(U11:U22)</f>
        <v>0</v>
      </c>
      <c r="V23" s="71">
        <f>SUM(V11:V22)</f>
        <v>0</v>
      </c>
    </row>
    <row r="24" ht="12.75">
      <c r="U24" s="1"/>
    </row>
    <row r="25" spans="1:5" ht="12.75">
      <c r="A25" s="19"/>
      <c r="B25" s="1"/>
      <c r="D25" s="148"/>
      <c r="E25" s="148"/>
    </row>
    <row r="26" spans="1:5" ht="12.75">
      <c r="A26" s="90" t="s">
        <v>169</v>
      </c>
      <c r="B26" s="1"/>
      <c r="D26" s="148"/>
      <c r="E26" s="148"/>
    </row>
    <row r="27" spans="4:5" ht="12.75">
      <c r="D27" s="1"/>
      <c r="E27" s="1"/>
    </row>
    <row r="28" spans="1:2" ht="12.75">
      <c r="A28" s="1"/>
      <c r="B28" s="1"/>
    </row>
    <row r="29" spans="1:2" ht="12.75">
      <c r="A29" s="20"/>
      <c r="B29" s="2"/>
    </row>
    <row r="30" spans="1:3" ht="12.75">
      <c r="A30" s="2"/>
      <c r="B30" s="2"/>
      <c r="C30" s="1"/>
    </row>
    <row r="31" spans="1:2" ht="12.75">
      <c r="A31" s="21"/>
      <c r="B31" s="1"/>
    </row>
  </sheetData>
  <sheetProtection/>
  <mergeCells count="16">
    <mergeCell ref="T9:T10"/>
    <mergeCell ref="U9:U10"/>
    <mergeCell ref="V9:V10"/>
    <mergeCell ref="O10:P10"/>
    <mergeCell ref="A3:I3"/>
    <mergeCell ref="A9:A10"/>
    <mergeCell ref="B9:B10"/>
    <mergeCell ref="E9:G9"/>
    <mergeCell ref="H9:H10"/>
    <mergeCell ref="C10:D10"/>
    <mergeCell ref="I10:J10"/>
    <mergeCell ref="D25:E25"/>
    <mergeCell ref="D26:E26"/>
    <mergeCell ref="K9:M9"/>
    <mergeCell ref="N9:N10"/>
    <mergeCell ref="Q9:S9"/>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O300"/>
  <sheetViews>
    <sheetView zoomScalePageLayoutView="0" workbookViewId="0" topLeftCell="A1">
      <selection activeCell="A4" sqref="A4"/>
    </sheetView>
  </sheetViews>
  <sheetFormatPr defaultColWidth="11.421875" defaultRowHeight="12.75"/>
  <cols>
    <col min="3" max="3" width="75.57421875" style="0" customWidth="1"/>
    <col min="4" max="4" width="23.140625" style="0" customWidth="1"/>
    <col min="5" max="5" width="17.421875" style="0" customWidth="1"/>
    <col min="6" max="6" width="17.8515625" style="0" bestFit="1" customWidth="1"/>
    <col min="7" max="7" width="19.421875" style="0" customWidth="1"/>
    <col min="8" max="8" width="19.57421875" style="0" customWidth="1"/>
  </cols>
  <sheetData>
    <row r="1" spans="1:11" ht="12.75">
      <c r="A1" s="174" t="s">
        <v>19</v>
      </c>
      <c r="B1" s="174"/>
      <c r="C1" s="61">
        <f>Deckblatt!D11</f>
        <v>0</v>
      </c>
      <c r="G1" s="22" t="s">
        <v>35</v>
      </c>
      <c r="H1" s="49">
        <f ca="1">TODAY()</f>
        <v>44000</v>
      </c>
      <c r="I1" s="7"/>
      <c r="J1" s="7"/>
      <c r="K1" s="7"/>
    </row>
    <row r="3" spans="1:7" ht="20.25">
      <c r="A3" s="115" t="s">
        <v>171</v>
      </c>
      <c r="B3" s="115"/>
      <c r="C3" s="115"/>
      <c r="D3" s="115"/>
      <c r="E3" s="115"/>
      <c r="F3" s="115"/>
      <c r="G3" s="115"/>
    </row>
    <row r="8" spans="1:3" ht="15">
      <c r="A8" s="163" t="s">
        <v>129</v>
      </c>
      <c r="B8" s="163"/>
      <c r="C8" s="164"/>
    </row>
    <row r="9" spans="1:3" ht="15">
      <c r="A9" s="163" t="s">
        <v>68</v>
      </c>
      <c r="B9" s="163"/>
      <c r="C9" s="164"/>
    </row>
    <row r="11" ht="13.5" thickBot="1"/>
    <row r="12" spans="1:13" ht="38.25" customHeight="1">
      <c r="A12" s="157" t="s">
        <v>54</v>
      </c>
      <c r="B12" s="165" t="s">
        <v>55</v>
      </c>
      <c r="C12" s="143" t="s">
        <v>56</v>
      </c>
      <c r="D12" s="143" t="s">
        <v>57</v>
      </c>
      <c r="E12" s="143" t="s">
        <v>58</v>
      </c>
      <c r="F12" s="143" t="s">
        <v>59</v>
      </c>
      <c r="G12" s="143" t="s">
        <v>60</v>
      </c>
      <c r="H12" s="143" t="s">
        <v>61</v>
      </c>
      <c r="I12" s="143" t="s">
        <v>28</v>
      </c>
      <c r="J12" s="143"/>
      <c r="K12" s="159" t="s">
        <v>62</v>
      </c>
      <c r="L12" s="160"/>
      <c r="M12" s="1"/>
    </row>
    <row r="13" spans="1:13" ht="13.5" thickBot="1">
      <c r="A13" s="158"/>
      <c r="B13" s="166"/>
      <c r="C13" s="144"/>
      <c r="D13" s="167"/>
      <c r="E13" s="167"/>
      <c r="F13" s="144"/>
      <c r="G13" s="144"/>
      <c r="H13" s="144"/>
      <c r="I13" s="40" t="s">
        <v>63</v>
      </c>
      <c r="J13" s="40" t="s">
        <v>64</v>
      </c>
      <c r="K13" s="40" t="s">
        <v>65</v>
      </c>
      <c r="L13" s="40" t="s">
        <v>66</v>
      </c>
      <c r="M13" s="1"/>
    </row>
    <row r="14" spans="1:12" s="38" customFormat="1" ht="21.75" customHeight="1">
      <c r="A14" s="34" t="s">
        <v>67</v>
      </c>
      <c r="B14" s="34"/>
      <c r="C14" s="13"/>
      <c r="D14" s="13"/>
      <c r="E14" s="13"/>
      <c r="F14" s="13"/>
      <c r="G14" s="13"/>
      <c r="H14" s="13"/>
      <c r="I14" s="13"/>
      <c r="J14" s="13"/>
      <c r="K14" s="35"/>
      <c r="L14" s="35"/>
    </row>
    <row r="15" spans="1:12" s="38" customFormat="1" ht="21.75" customHeight="1">
      <c r="A15" s="18" t="s">
        <v>68</v>
      </c>
      <c r="B15" s="34"/>
      <c r="C15" s="18"/>
      <c r="D15" s="18"/>
      <c r="E15" s="18"/>
      <c r="F15" s="18"/>
      <c r="G15" s="18"/>
      <c r="H15" s="18"/>
      <c r="I15" s="18"/>
      <c r="J15" s="18"/>
      <c r="K15" s="35"/>
      <c r="L15" s="35"/>
    </row>
    <row r="16" spans="1:12" s="38" customFormat="1" ht="21.75" customHeight="1">
      <c r="A16" s="16">
        <v>1</v>
      </c>
      <c r="B16" s="18"/>
      <c r="C16" s="18" t="s">
        <v>70</v>
      </c>
      <c r="D16" s="18"/>
      <c r="E16" s="18"/>
      <c r="F16" s="36"/>
      <c r="G16" s="18"/>
      <c r="H16" s="18"/>
      <c r="I16" s="37">
        <v>1500</v>
      </c>
      <c r="J16" s="18"/>
      <c r="K16" s="35"/>
      <c r="L16" s="35"/>
    </row>
    <row r="17" spans="1:12" s="38" customFormat="1" ht="21.75" customHeight="1">
      <c r="A17" s="16">
        <v>2</v>
      </c>
      <c r="B17" s="18"/>
      <c r="C17" s="18" t="s">
        <v>71</v>
      </c>
      <c r="D17" s="18"/>
      <c r="E17" s="18"/>
      <c r="F17" s="36"/>
      <c r="G17" s="18"/>
      <c r="H17" s="18"/>
      <c r="I17" s="37">
        <v>1500</v>
      </c>
      <c r="J17" s="18"/>
      <c r="K17" s="35"/>
      <c r="L17" s="35"/>
    </row>
    <row r="18" spans="1:12" s="38" customFormat="1" ht="21.75" customHeight="1">
      <c r="A18" s="16">
        <v>3</v>
      </c>
      <c r="B18" s="18"/>
      <c r="C18" s="18" t="s">
        <v>72</v>
      </c>
      <c r="D18" s="18"/>
      <c r="E18" s="18"/>
      <c r="F18" s="36"/>
      <c r="G18" s="18"/>
      <c r="H18" s="18"/>
      <c r="I18" s="37">
        <v>1500</v>
      </c>
      <c r="J18" s="18"/>
      <c r="K18" s="35"/>
      <c r="L18" s="35"/>
    </row>
    <row r="19" spans="1:12" s="38" customFormat="1" ht="21.75" customHeight="1">
      <c r="A19" s="16">
        <v>4</v>
      </c>
      <c r="B19" s="18"/>
      <c r="C19" s="18" t="s">
        <v>69</v>
      </c>
      <c r="D19" s="18"/>
      <c r="E19" s="18"/>
      <c r="F19" s="36"/>
      <c r="G19" s="18"/>
      <c r="H19" s="18"/>
      <c r="I19" s="37">
        <v>1500</v>
      </c>
      <c r="J19" s="18"/>
      <c r="K19" s="35"/>
      <c r="L19" s="35"/>
    </row>
    <row r="20" spans="1:12" s="38" customFormat="1" ht="21.75" customHeight="1">
      <c r="A20" s="16">
        <v>5</v>
      </c>
      <c r="B20" s="18"/>
      <c r="C20" s="18" t="s">
        <v>73</v>
      </c>
      <c r="D20" s="18"/>
      <c r="E20" s="18"/>
      <c r="F20" s="36"/>
      <c r="G20" s="18"/>
      <c r="H20" s="18"/>
      <c r="I20" s="37">
        <v>1500</v>
      </c>
      <c r="J20" s="18"/>
      <c r="K20" s="35"/>
      <c r="L20" s="35"/>
    </row>
    <row r="21" spans="1:12" s="38" customFormat="1" ht="21.75" customHeight="1">
      <c r="A21" s="16">
        <v>6</v>
      </c>
      <c r="B21" s="18"/>
      <c r="C21" s="18" t="s">
        <v>74</v>
      </c>
      <c r="D21" s="18"/>
      <c r="E21" s="18"/>
      <c r="F21" s="36"/>
      <c r="G21" s="18"/>
      <c r="H21" s="18"/>
      <c r="I21" s="37">
        <v>1500</v>
      </c>
      <c r="J21" s="18"/>
      <c r="K21" s="35"/>
      <c r="L21" s="35"/>
    </row>
    <row r="22" spans="1:12" s="38" customFormat="1" ht="21.75" customHeight="1">
      <c r="A22" s="16">
        <v>7</v>
      </c>
      <c r="B22" s="18"/>
      <c r="C22" s="18" t="s">
        <v>75</v>
      </c>
      <c r="D22" s="18"/>
      <c r="E22" s="18"/>
      <c r="F22" s="36"/>
      <c r="G22" s="18"/>
      <c r="H22" s="18"/>
      <c r="I22" s="37">
        <v>1500</v>
      </c>
      <c r="J22" s="18"/>
      <c r="K22" s="35"/>
      <c r="L22" s="35"/>
    </row>
    <row r="23" spans="1:12" s="38" customFormat="1" ht="21.75" customHeight="1">
      <c r="A23" s="16">
        <v>8</v>
      </c>
      <c r="B23" s="18"/>
      <c r="C23" s="18" t="s">
        <v>76</v>
      </c>
      <c r="D23" s="18"/>
      <c r="E23" s="18"/>
      <c r="F23" s="36"/>
      <c r="G23" s="18"/>
      <c r="H23" s="18"/>
      <c r="I23" s="37">
        <v>1500</v>
      </c>
      <c r="J23" s="18"/>
      <c r="K23" s="35"/>
      <c r="L23" s="35"/>
    </row>
    <row r="24" spans="1:12" s="38" customFormat="1" ht="21.75" customHeight="1">
      <c r="A24" s="16">
        <v>9</v>
      </c>
      <c r="B24" s="18"/>
      <c r="C24" s="18" t="s">
        <v>77</v>
      </c>
      <c r="D24" s="18"/>
      <c r="E24" s="18"/>
      <c r="F24" s="36"/>
      <c r="G24" s="18"/>
      <c r="H24" s="18"/>
      <c r="I24" s="37">
        <v>1500</v>
      </c>
      <c r="J24" s="18"/>
      <c r="K24" s="35"/>
      <c r="L24" s="35"/>
    </row>
    <row r="25" spans="1:12" s="38" customFormat="1" ht="21.75" customHeight="1">
      <c r="A25" s="16">
        <v>10</v>
      </c>
      <c r="B25" s="34"/>
      <c r="C25" s="18" t="s">
        <v>78</v>
      </c>
      <c r="D25" s="18"/>
      <c r="E25" s="18"/>
      <c r="F25" s="18"/>
      <c r="G25" s="18"/>
      <c r="H25" s="35"/>
      <c r="I25" s="37">
        <v>1500</v>
      </c>
      <c r="J25" s="35"/>
      <c r="K25" s="35"/>
      <c r="L25" s="35"/>
    </row>
    <row r="26" spans="1:12" s="38" customFormat="1" ht="21.75" customHeight="1">
      <c r="A26" s="16">
        <v>11</v>
      </c>
      <c r="B26" s="18"/>
      <c r="C26" s="18" t="s">
        <v>79</v>
      </c>
      <c r="D26" s="18"/>
      <c r="E26" s="18"/>
      <c r="F26" s="36"/>
      <c r="G26" s="18"/>
      <c r="H26" s="18"/>
      <c r="I26" s="37">
        <v>1500</v>
      </c>
      <c r="J26" s="18"/>
      <c r="K26" s="35"/>
      <c r="L26" s="35"/>
    </row>
    <row r="27" spans="1:12" s="38" customFormat="1" ht="21.75" customHeight="1">
      <c r="A27" s="16">
        <v>12</v>
      </c>
      <c r="B27" s="18"/>
      <c r="C27" s="18" t="s">
        <v>80</v>
      </c>
      <c r="D27" s="18"/>
      <c r="E27" s="18"/>
      <c r="F27" s="36"/>
      <c r="G27" s="18"/>
      <c r="H27" s="18"/>
      <c r="I27" s="37">
        <v>1500</v>
      </c>
      <c r="J27" s="18"/>
      <c r="K27" s="35"/>
      <c r="L27" s="35"/>
    </row>
    <row r="28" spans="1:12" s="38" customFormat="1" ht="21.75" customHeight="1">
      <c r="A28" s="18"/>
      <c r="B28" s="18"/>
      <c r="C28" s="18"/>
      <c r="D28" s="18"/>
      <c r="E28" s="18"/>
      <c r="F28" s="36"/>
      <c r="G28" s="18"/>
      <c r="H28" s="35">
        <v>20000</v>
      </c>
      <c r="I28" s="18"/>
      <c r="J28" s="35">
        <f>SUM(I16:I27)</f>
        <v>18000</v>
      </c>
      <c r="K28" s="35" t="str">
        <f>IF(H28&lt;J28,J28-H28," ")</f>
        <v> </v>
      </c>
      <c r="L28" s="35">
        <f>IF(H28&gt;J28,H28-J28," ")</f>
        <v>2000</v>
      </c>
    </row>
    <row r="30" ht="13.5" thickBot="1"/>
    <row r="31" spans="1:11" ht="204" customHeight="1" thickBot="1">
      <c r="A31" s="173" t="s">
        <v>81</v>
      </c>
      <c r="B31" s="113"/>
      <c r="C31" s="113"/>
      <c r="D31" s="113"/>
      <c r="E31" s="114"/>
      <c r="F31" s="2"/>
      <c r="G31" s="2"/>
      <c r="H31" s="2"/>
      <c r="I31" s="42"/>
      <c r="J31" s="42"/>
      <c r="K31" s="42"/>
    </row>
    <row r="34" spans="1:3" ht="15">
      <c r="A34" s="163" t="s">
        <v>82</v>
      </c>
      <c r="B34" s="163"/>
      <c r="C34" s="164"/>
    </row>
    <row r="36" ht="13.5" thickBot="1"/>
    <row r="37" spans="1:13" ht="38.25" customHeight="1">
      <c r="A37" s="157" t="s">
        <v>54</v>
      </c>
      <c r="B37" s="165" t="s">
        <v>55</v>
      </c>
      <c r="C37" s="143" t="s">
        <v>56</v>
      </c>
      <c r="D37" s="143" t="s">
        <v>57</v>
      </c>
      <c r="E37" s="143" t="s">
        <v>58</v>
      </c>
      <c r="F37" s="143" t="s">
        <v>59</v>
      </c>
      <c r="G37" s="143" t="s">
        <v>60</v>
      </c>
      <c r="H37" s="143" t="s">
        <v>61</v>
      </c>
      <c r="I37" s="143" t="s">
        <v>28</v>
      </c>
      <c r="J37" s="143"/>
      <c r="K37" s="159" t="s">
        <v>62</v>
      </c>
      <c r="L37" s="160"/>
      <c r="M37" s="1"/>
    </row>
    <row r="38" spans="1:13" ht="13.5" thickBot="1">
      <c r="A38" s="158"/>
      <c r="B38" s="166"/>
      <c r="C38" s="144"/>
      <c r="D38" s="167"/>
      <c r="E38" s="167"/>
      <c r="F38" s="144"/>
      <c r="G38" s="144"/>
      <c r="H38" s="144"/>
      <c r="I38" s="40" t="s">
        <v>63</v>
      </c>
      <c r="J38" s="40" t="s">
        <v>64</v>
      </c>
      <c r="K38" s="40" t="s">
        <v>65</v>
      </c>
      <c r="L38" s="40" t="s">
        <v>66</v>
      </c>
      <c r="M38" s="1"/>
    </row>
    <row r="39" spans="1:12" ht="21.75" customHeight="1">
      <c r="A39" s="34" t="s">
        <v>67</v>
      </c>
      <c r="B39" s="34"/>
      <c r="C39" s="13"/>
      <c r="D39" s="13"/>
      <c r="E39" s="13"/>
      <c r="F39" s="13"/>
      <c r="G39" s="13"/>
      <c r="H39" s="13"/>
      <c r="I39" s="13"/>
      <c r="J39" s="13"/>
      <c r="K39" s="35"/>
      <c r="L39" s="35"/>
    </row>
    <row r="40" spans="1:12" ht="21.75" customHeight="1">
      <c r="A40" s="18" t="s">
        <v>82</v>
      </c>
      <c r="B40" s="34"/>
      <c r="C40" s="18"/>
      <c r="D40" s="18"/>
      <c r="E40" s="18"/>
      <c r="F40" s="18"/>
      <c r="G40" s="18"/>
      <c r="H40" s="18"/>
      <c r="I40" s="18"/>
      <c r="J40" s="18"/>
      <c r="K40" s="35"/>
      <c r="L40" s="35"/>
    </row>
    <row r="41" spans="1:12" ht="21.75" customHeight="1">
      <c r="A41" s="16">
        <v>13</v>
      </c>
      <c r="B41" s="18"/>
      <c r="C41" s="18" t="s">
        <v>70</v>
      </c>
      <c r="D41" s="18"/>
      <c r="E41" s="18"/>
      <c r="F41" s="36"/>
      <c r="G41" s="18"/>
      <c r="H41" s="18"/>
      <c r="I41" s="37">
        <v>1500</v>
      </c>
      <c r="J41" s="18"/>
      <c r="K41" s="35"/>
      <c r="L41" s="35"/>
    </row>
    <row r="42" spans="1:12" ht="21.75" customHeight="1">
      <c r="A42" s="16">
        <v>14</v>
      </c>
      <c r="B42" s="18"/>
      <c r="C42" s="18" t="s">
        <v>71</v>
      </c>
      <c r="D42" s="18"/>
      <c r="E42" s="18"/>
      <c r="F42" s="36"/>
      <c r="G42" s="18"/>
      <c r="H42" s="18"/>
      <c r="I42" s="37">
        <v>1500</v>
      </c>
      <c r="J42" s="18"/>
      <c r="K42" s="35"/>
      <c r="L42" s="35"/>
    </row>
    <row r="43" spans="1:12" ht="21.75" customHeight="1">
      <c r="A43" s="16">
        <v>15</v>
      </c>
      <c r="B43" s="18"/>
      <c r="C43" s="18" t="s">
        <v>72</v>
      </c>
      <c r="D43" s="18"/>
      <c r="E43" s="18"/>
      <c r="F43" s="36"/>
      <c r="G43" s="18"/>
      <c r="H43" s="18"/>
      <c r="I43" s="37">
        <v>1500</v>
      </c>
      <c r="J43" s="18"/>
      <c r="K43" s="35"/>
      <c r="L43" s="35"/>
    </row>
    <row r="44" spans="1:12" ht="21.75" customHeight="1">
      <c r="A44" s="16">
        <v>16</v>
      </c>
      <c r="B44" s="18"/>
      <c r="C44" s="18" t="s">
        <v>69</v>
      </c>
      <c r="D44" s="18"/>
      <c r="E44" s="18"/>
      <c r="F44" s="36"/>
      <c r="G44" s="18"/>
      <c r="H44" s="18"/>
      <c r="I44" s="37">
        <v>1500</v>
      </c>
      <c r="J44" s="18"/>
      <c r="K44" s="35"/>
      <c r="L44" s="35"/>
    </row>
    <row r="45" spans="1:12" ht="21.75" customHeight="1">
      <c r="A45" s="16">
        <v>17</v>
      </c>
      <c r="B45" s="18"/>
      <c r="C45" s="18" t="s">
        <v>73</v>
      </c>
      <c r="D45" s="18"/>
      <c r="E45" s="18"/>
      <c r="F45" s="36"/>
      <c r="G45" s="18"/>
      <c r="H45" s="18"/>
      <c r="I45" s="37">
        <v>1500</v>
      </c>
      <c r="J45" s="18"/>
      <c r="K45" s="35"/>
      <c r="L45" s="35"/>
    </row>
    <row r="46" spans="1:12" ht="21.75" customHeight="1">
      <c r="A46" s="16">
        <v>18</v>
      </c>
      <c r="B46" s="18"/>
      <c r="C46" s="18" t="s">
        <v>74</v>
      </c>
      <c r="D46" s="18"/>
      <c r="E46" s="18"/>
      <c r="F46" s="36"/>
      <c r="G46" s="18"/>
      <c r="H46" s="18"/>
      <c r="I46" s="37">
        <v>1500</v>
      </c>
      <c r="J46" s="18"/>
      <c r="K46" s="35"/>
      <c r="L46" s="35"/>
    </row>
    <row r="47" spans="1:12" ht="21.75" customHeight="1">
      <c r="A47" s="16">
        <v>19</v>
      </c>
      <c r="B47" s="18"/>
      <c r="C47" s="18" t="s">
        <v>75</v>
      </c>
      <c r="D47" s="18"/>
      <c r="E47" s="18"/>
      <c r="F47" s="36"/>
      <c r="G47" s="18"/>
      <c r="H47" s="18"/>
      <c r="I47" s="37">
        <v>1500</v>
      </c>
      <c r="J47" s="18"/>
      <c r="K47" s="35"/>
      <c r="L47" s="35"/>
    </row>
    <row r="48" spans="1:12" ht="21.75" customHeight="1">
      <c r="A48" s="16">
        <v>20</v>
      </c>
      <c r="B48" s="18"/>
      <c r="C48" s="18" t="s">
        <v>76</v>
      </c>
      <c r="D48" s="18"/>
      <c r="E48" s="18"/>
      <c r="F48" s="36"/>
      <c r="G48" s="18"/>
      <c r="H48" s="18"/>
      <c r="I48" s="37">
        <v>1500</v>
      </c>
      <c r="J48" s="18"/>
      <c r="K48" s="35"/>
      <c r="L48" s="35"/>
    </row>
    <row r="49" spans="1:12" ht="21.75" customHeight="1">
      <c r="A49" s="16">
        <v>21</v>
      </c>
      <c r="B49" s="18"/>
      <c r="C49" s="18" t="s">
        <v>77</v>
      </c>
      <c r="D49" s="18"/>
      <c r="E49" s="18"/>
      <c r="F49" s="36"/>
      <c r="G49" s="18"/>
      <c r="H49" s="18"/>
      <c r="I49" s="37">
        <v>1500</v>
      </c>
      <c r="J49" s="18"/>
      <c r="K49" s="35"/>
      <c r="L49" s="35"/>
    </row>
    <row r="50" spans="1:12" ht="21.75" customHeight="1">
      <c r="A50" s="16">
        <v>22</v>
      </c>
      <c r="B50" s="34"/>
      <c r="C50" s="18" t="s">
        <v>78</v>
      </c>
      <c r="D50" s="18"/>
      <c r="E50" s="18"/>
      <c r="F50" s="18"/>
      <c r="G50" s="18"/>
      <c r="H50" s="35"/>
      <c r="I50" s="37">
        <v>1500</v>
      </c>
      <c r="J50" s="35"/>
      <c r="K50" s="35"/>
      <c r="L50" s="35"/>
    </row>
    <row r="51" spans="1:12" ht="21.75" customHeight="1">
      <c r="A51" s="16">
        <v>23</v>
      </c>
      <c r="B51" s="18"/>
      <c r="C51" s="18" t="s">
        <v>79</v>
      </c>
      <c r="D51" s="18"/>
      <c r="E51" s="18"/>
      <c r="F51" s="36"/>
      <c r="G51" s="18"/>
      <c r="H51" s="18"/>
      <c r="I51" s="37">
        <v>1500</v>
      </c>
      <c r="J51" s="18"/>
      <c r="K51" s="35"/>
      <c r="L51" s="35"/>
    </row>
    <row r="52" spans="1:12" ht="21.75" customHeight="1">
      <c r="A52" s="16">
        <v>24</v>
      </c>
      <c r="B52" s="18"/>
      <c r="C52" s="18" t="s">
        <v>80</v>
      </c>
      <c r="D52" s="18"/>
      <c r="E52" s="18"/>
      <c r="F52" s="36"/>
      <c r="G52" s="18"/>
      <c r="H52" s="18"/>
      <c r="I52" s="37">
        <v>1500</v>
      </c>
      <c r="J52" s="18"/>
      <c r="K52" s="35"/>
      <c r="L52" s="35"/>
    </row>
    <row r="53" spans="1:12" ht="21.75" customHeight="1">
      <c r="A53" s="18"/>
      <c r="B53" s="18"/>
      <c r="C53" s="18"/>
      <c r="D53" s="18"/>
      <c r="E53" s="18"/>
      <c r="F53" s="36"/>
      <c r="G53" s="18"/>
      <c r="H53" s="35">
        <v>20000</v>
      </c>
      <c r="I53" s="18"/>
      <c r="J53" s="35">
        <f>SUM(I41:I52)</f>
        <v>18000</v>
      </c>
      <c r="K53" s="35" t="str">
        <f>IF(H53&lt;J53,J53-H53," ")</f>
        <v> </v>
      </c>
      <c r="L53" s="35">
        <f>IF(H53&gt;J53,H53-J53," ")</f>
        <v>2000</v>
      </c>
    </row>
    <row r="55" ht="13.5" thickBot="1"/>
    <row r="56" spans="1:11" ht="204" customHeight="1" thickBot="1">
      <c r="A56" s="173" t="s">
        <v>81</v>
      </c>
      <c r="B56" s="113"/>
      <c r="C56" s="113"/>
      <c r="D56" s="113"/>
      <c r="E56" s="114"/>
      <c r="F56" s="2"/>
      <c r="G56" s="2"/>
      <c r="H56" s="2"/>
      <c r="I56" s="42"/>
      <c r="J56" s="42"/>
      <c r="K56" s="42"/>
    </row>
    <row r="59" spans="1:3" ht="15">
      <c r="A59" s="163" t="s">
        <v>130</v>
      </c>
      <c r="B59" s="163"/>
      <c r="C59" s="164"/>
    </row>
    <row r="60" spans="1:3" ht="15">
      <c r="A60" s="163" t="s">
        <v>83</v>
      </c>
      <c r="B60" s="163"/>
      <c r="C60" s="164"/>
    </row>
    <row r="61" ht="13.5" thickBot="1"/>
    <row r="62" spans="1:14" s="38" customFormat="1" ht="38.25" customHeight="1">
      <c r="A62" s="157" t="s">
        <v>54</v>
      </c>
      <c r="B62" s="165" t="s">
        <v>55</v>
      </c>
      <c r="C62" s="143" t="s">
        <v>56</v>
      </c>
      <c r="D62" s="143" t="s">
        <v>84</v>
      </c>
      <c r="E62" s="143" t="s">
        <v>57</v>
      </c>
      <c r="F62" s="143" t="s">
        <v>58</v>
      </c>
      <c r="G62" s="143" t="s">
        <v>59</v>
      </c>
      <c r="H62" s="143" t="s">
        <v>60</v>
      </c>
      <c r="I62" s="143" t="s">
        <v>61</v>
      </c>
      <c r="J62" s="143" t="s">
        <v>28</v>
      </c>
      <c r="K62" s="143"/>
      <c r="L62" s="159" t="s">
        <v>62</v>
      </c>
      <c r="M62" s="160"/>
      <c r="N62" s="15"/>
    </row>
    <row r="63" spans="1:14" s="38" customFormat="1" ht="13.5" thickBot="1">
      <c r="A63" s="158"/>
      <c r="B63" s="166"/>
      <c r="C63" s="144"/>
      <c r="D63" s="167"/>
      <c r="E63" s="167"/>
      <c r="F63" s="167"/>
      <c r="G63" s="144"/>
      <c r="H63" s="144"/>
      <c r="I63" s="144"/>
      <c r="J63" s="40" t="s">
        <v>63</v>
      </c>
      <c r="K63" s="40" t="s">
        <v>64</v>
      </c>
      <c r="L63" s="40" t="s">
        <v>65</v>
      </c>
      <c r="M63" s="40" t="s">
        <v>66</v>
      </c>
      <c r="N63" s="15"/>
    </row>
    <row r="64" spans="1:13" s="38" customFormat="1" ht="21.75" customHeight="1">
      <c r="A64" s="171" t="s">
        <v>85</v>
      </c>
      <c r="B64" s="172"/>
      <c r="C64" s="13"/>
      <c r="D64" s="13"/>
      <c r="E64" s="13"/>
      <c r="F64" s="13"/>
      <c r="G64" s="13"/>
      <c r="H64" s="13"/>
      <c r="I64" s="13"/>
      <c r="J64" s="13"/>
      <c r="K64" s="13"/>
      <c r="L64" s="35"/>
      <c r="M64" s="35"/>
    </row>
    <row r="65" spans="1:13" s="38" customFormat="1" ht="21.75" customHeight="1">
      <c r="A65" s="161" t="s">
        <v>83</v>
      </c>
      <c r="B65" s="162"/>
      <c r="C65" s="18"/>
      <c r="D65" s="18"/>
      <c r="E65" s="18"/>
      <c r="F65" s="18"/>
      <c r="G65" s="18"/>
      <c r="H65" s="18"/>
      <c r="I65" s="18"/>
      <c r="J65" s="18"/>
      <c r="K65" s="18"/>
      <c r="L65" s="35"/>
      <c r="M65" s="35"/>
    </row>
    <row r="66" spans="1:13" s="38" customFormat="1" ht="21.75" customHeight="1">
      <c r="A66" s="16">
        <v>24</v>
      </c>
      <c r="B66" s="18"/>
      <c r="C66" s="18" t="s">
        <v>117</v>
      </c>
      <c r="D66" s="18"/>
      <c r="E66" s="18"/>
      <c r="F66" s="18"/>
      <c r="G66" s="36"/>
      <c r="H66" s="18"/>
      <c r="I66" s="18"/>
      <c r="J66" s="37">
        <v>700</v>
      </c>
      <c r="K66" s="18"/>
      <c r="L66" s="35"/>
      <c r="M66" s="35"/>
    </row>
    <row r="67" spans="1:13" s="38" customFormat="1" ht="21.75" customHeight="1">
      <c r="A67" s="16">
        <v>25</v>
      </c>
      <c r="B67" s="18"/>
      <c r="C67" s="18"/>
      <c r="D67" s="18"/>
      <c r="E67" s="18"/>
      <c r="F67" s="18"/>
      <c r="G67" s="36"/>
      <c r="H67" s="18"/>
      <c r="I67" s="18"/>
      <c r="J67" s="37">
        <v>800</v>
      </c>
      <c r="K67" s="18"/>
      <c r="L67" s="35"/>
      <c r="M67" s="35"/>
    </row>
    <row r="68" spans="1:13" s="38" customFormat="1" ht="21.75" customHeight="1">
      <c r="A68" s="16">
        <v>26</v>
      </c>
      <c r="B68" s="18"/>
      <c r="C68" s="18"/>
      <c r="D68" s="18"/>
      <c r="E68" s="18"/>
      <c r="F68" s="18"/>
      <c r="G68" s="36"/>
      <c r="H68" s="18"/>
      <c r="I68" s="18"/>
      <c r="J68" s="37">
        <v>900</v>
      </c>
      <c r="K68" s="18"/>
      <c r="L68" s="35"/>
      <c r="M68" s="35"/>
    </row>
    <row r="69" spans="1:13" s="38" customFormat="1" ht="21.75" customHeight="1">
      <c r="A69" s="16">
        <v>27</v>
      </c>
      <c r="B69" s="18"/>
      <c r="C69" s="18"/>
      <c r="D69" s="18"/>
      <c r="E69" s="18"/>
      <c r="F69" s="18"/>
      <c r="G69" s="36"/>
      <c r="H69" s="18"/>
      <c r="I69" s="18"/>
      <c r="J69" s="37">
        <v>1000</v>
      </c>
      <c r="K69" s="18"/>
      <c r="L69" s="35"/>
      <c r="M69" s="35"/>
    </row>
    <row r="70" spans="1:13" s="38" customFormat="1" ht="21.75" customHeight="1">
      <c r="A70" s="16">
        <v>28</v>
      </c>
      <c r="B70" s="18"/>
      <c r="C70" s="18"/>
      <c r="D70" s="18"/>
      <c r="E70" s="18"/>
      <c r="F70" s="18"/>
      <c r="G70" s="36"/>
      <c r="H70" s="18"/>
      <c r="I70" s="18"/>
      <c r="J70" s="37">
        <v>1100</v>
      </c>
      <c r="K70" s="18"/>
      <c r="L70" s="35"/>
      <c r="M70" s="35"/>
    </row>
    <row r="71" spans="1:13" s="38" customFormat="1" ht="21.75" customHeight="1">
      <c r="A71" s="16">
        <v>29</v>
      </c>
      <c r="B71" s="18"/>
      <c r="C71" s="18"/>
      <c r="D71" s="18"/>
      <c r="E71" s="18"/>
      <c r="F71" s="18"/>
      <c r="G71" s="36"/>
      <c r="H71" s="18"/>
      <c r="I71" s="18"/>
      <c r="J71" s="37">
        <v>1200</v>
      </c>
      <c r="K71" s="18"/>
      <c r="L71" s="35"/>
      <c r="M71" s="35"/>
    </row>
    <row r="72" spans="1:13" s="38" customFormat="1" ht="21.75" customHeight="1">
      <c r="A72" s="16">
        <v>30</v>
      </c>
      <c r="B72" s="18"/>
      <c r="C72" s="18"/>
      <c r="D72" s="18"/>
      <c r="E72" s="18"/>
      <c r="F72" s="18"/>
      <c r="G72" s="36"/>
      <c r="H72" s="18"/>
      <c r="I72" s="18"/>
      <c r="J72" s="37">
        <v>1300</v>
      </c>
      <c r="K72" s="18"/>
      <c r="L72" s="35"/>
      <c r="M72" s="35"/>
    </row>
    <row r="73" spans="1:13" s="38" customFormat="1" ht="21.75" customHeight="1">
      <c r="A73" s="16">
        <v>31</v>
      </c>
      <c r="B73" s="18"/>
      <c r="C73" s="18"/>
      <c r="D73" s="18"/>
      <c r="E73" s="18"/>
      <c r="F73" s="18"/>
      <c r="G73" s="36"/>
      <c r="H73" s="18"/>
      <c r="I73" s="18"/>
      <c r="J73" s="37">
        <v>1400</v>
      </c>
      <c r="K73" s="18"/>
      <c r="L73" s="35"/>
      <c r="M73" s="35"/>
    </row>
    <row r="74" spans="1:13" s="38" customFormat="1" ht="21.75" customHeight="1">
      <c r="A74" s="16">
        <v>32</v>
      </c>
      <c r="B74" s="18"/>
      <c r="C74" s="18"/>
      <c r="D74" s="18"/>
      <c r="E74" s="18"/>
      <c r="F74" s="18"/>
      <c r="G74" s="36"/>
      <c r="H74" s="18"/>
      <c r="I74" s="18"/>
      <c r="J74" s="37">
        <v>1500</v>
      </c>
      <c r="K74" s="18"/>
      <c r="L74" s="35"/>
      <c r="M74" s="35"/>
    </row>
    <row r="75" spans="1:13" s="38" customFormat="1" ht="21.75" customHeight="1">
      <c r="A75" s="16">
        <v>33</v>
      </c>
      <c r="B75" s="18"/>
      <c r="C75" s="18"/>
      <c r="D75" s="18"/>
      <c r="E75" s="18"/>
      <c r="F75" s="18"/>
      <c r="G75" s="36"/>
      <c r="H75" s="18"/>
      <c r="I75" s="18"/>
      <c r="J75" s="37">
        <v>1600</v>
      </c>
      <c r="K75" s="18"/>
      <c r="L75" s="35"/>
      <c r="M75" s="35"/>
    </row>
    <row r="76" spans="1:13" s="38" customFormat="1" ht="21.75" customHeight="1">
      <c r="A76" s="16">
        <v>34</v>
      </c>
      <c r="B76" s="18"/>
      <c r="C76" s="18"/>
      <c r="D76" s="18"/>
      <c r="E76" s="18"/>
      <c r="F76" s="18"/>
      <c r="G76" s="36"/>
      <c r="H76" s="18"/>
      <c r="I76" s="18"/>
      <c r="J76" s="37">
        <v>1700</v>
      </c>
      <c r="K76" s="18"/>
      <c r="L76" s="35"/>
      <c r="M76" s="35"/>
    </row>
    <row r="77" spans="1:13" s="38" customFormat="1" ht="21.75" customHeight="1">
      <c r="A77" s="16">
        <v>35</v>
      </c>
      <c r="B77" s="18"/>
      <c r="C77" s="18"/>
      <c r="D77" s="18"/>
      <c r="E77" s="18"/>
      <c r="F77" s="18"/>
      <c r="G77" s="36"/>
      <c r="H77" s="18"/>
      <c r="I77" s="18"/>
      <c r="J77" s="37">
        <v>1800</v>
      </c>
      <c r="K77" s="18"/>
      <c r="L77" s="35"/>
      <c r="M77" s="35"/>
    </row>
    <row r="78" spans="1:13" s="38" customFormat="1" ht="21.75" customHeight="1">
      <c r="A78" s="16">
        <v>36</v>
      </c>
      <c r="B78" s="18"/>
      <c r="C78" s="18"/>
      <c r="D78" s="18"/>
      <c r="E78" s="18"/>
      <c r="F78" s="18"/>
      <c r="G78" s="36"/>
      <c r="H78" s="18"/>
      <c r="I78" s="18"/>
      <c r="J78" s="37">
        <v>1900</v>
      </c>
      <c r="K78" s="18"/>
      <c r="L78" s="35"/>
      <c r="M78" s="35"/>
    </row>
    <row r="79" spans="1:13" s="38" customFormat="1" ht="21.75" customHeight="1">
      <c r="A79" s="16">
        <v>37</v>
      </c>
      <c r="B79" s="18"/>
      <c r="C79" s="18"/>
      <c r="D79" s="18"/>
      <c r="E79" s="18"/>
      <c r="F79" s="18"/>
      <c r="G79" s="36"/>
      <c r="H79" s="18"/>
      <c r="I79" s="18"/>
      <c r="J79" s="37">
        <v>2000</v>
      </c>
      <c r="K79" s="18"/>
      <c r="L79" s="35"/>
      <c r="M79" s="35"/>
    </row>
    <row r="80" spans="1:13" s="38" customFormat="1" ht="21.75" customHeight="1">
      <c r="A80" s="16">
        <v>38</v>
      </c>
      <c r="B80" s="18"/>
      <c r="C80" s="18"/>
      <c r="D80" s="18"/>
      <c r="E80" s="18"/>
      <c r="F80" s="18"/>
      <c r="G80" s="36"/>
      <c r="H80" s="18"/>
      <c r="I80" s="18"/>
      <c r="J80" s="37">
        <v>2100</v>
      </c>
      <c r="K80" s="18"/>
      <c r="L80" s="35"/>
      <c r="M80" s="35"/>
    </row>
    <row r="81" spans="1:13" s="38" customFormat="1" ht="21.75" customHeight="1">
      <c r="A81" s="16">
        <v>39</v>
      </c>
      <c r="B81" s="18"/>
      <c r="C81" s="18"/>
      <c r="D81" s="18"/>
      <c r="E81" s="18"/>
      <c r="F81" s="18"/>
      <c r="G81" s="36"/>
      <c r="H81" s="18"/>
      <c r="I81" s="18"/>
      <c r="J81" s="37">
        <v>2200</v>
      </c>
      <c r="K81" s="18"/>
      <c r="L81" s="35"/>
      <c r="M81" s="35"/>
    </row>
    <row r="82" spans="1:13" s="38" customFormat="1" ht="21.75" customHeight="1">
      <c r="A82" s="16">
        <v>40</v>
      </c>
      <c r="B82" s="18"/>
      <c r="C82" s="18"/>
      <c r="D82" s="18"/>
      <c r="E82" s="18"/>
      <c r="F82" s="18"/>
      <c r="G82" s="36"/>
      <c r="H82" s="18"/>
      <c r="I82" s="18"/>
      <c r="J82" s="37">
        <v>2300</v>
      </c>
      <c r="K82" s="18"/>
      <c r="L82" s="35"/>
      <c r="M82" s="35"/>
    </row>
    <row r="83" spans="1:13" s="38" customFormat="1" ht="21.75" customHeight="1">
      <c r="A83" s="16">
        <v>41</v>
      </c>
      <c r="B83" s="18"/>
      <c r="C83" s="18"/>
      <c r="D83" s="18"/>
      <c r="E83" s="18"/>
      <c r="F83" s="18"/>
      <c r="G83" s="36"/>
      <c r="H83" s="18"/>
      <c r="I83" s="18"/>
      <c r="J83" s="37">
        <v>2400</v>
      </c>
      <c r="K83" s="18"/>
      <c r="L83" s="35"/>
      <c r="M83" s="35"/>
    </row>
    <row r="84" spans="1:13" s="38" customFormat="1" ht="21.75" customHeight="1">
      <c r="A84" s="16">
        <v>42</v>
      </c>
      <c r="B84" s="18"/>
      <c r="C84" s="18"/>
      <c r="D84" s="18"/>
      <c r="E84" s="18"/>
      <c r="F84" s="18"/>
      <c r="G84" s="36"/>
      <c r="H84" s="18"/>
      <c r="I84" s="18"/>
      <c r="J84" s="37">
        <v>2500</v>
      </c>
      <c r="K84" s="18"/>
      <c r="L84" s="35"/>
      <c r="M84" s="35"/>
    </row>
    <row r="85" spans="1:13" s="38" customFormat="1" ht="21.75" customHeight="1">
      <c r="A85" s="16">
        <v>43</v>
      </c>
      <c r="B85" s="18"/>
      <c r="C85" s="18"/>
      <c r="D85" s="18"/>
      <c r="E85" s="18"/>
      <c r="F85" s="18"/>
      <c r="G85" s="36"/>
      <c r="H85" s="18"/>
      <c r="I85" s="18"/>
      <c r="J85" s="37">
        <v>2600</v>
      </c>
      <c r="K85" s="18"/>
      <c r="L85" s="35"/>
      <c r="M85" s="35"/>
    </row>
    <row r="86" spans="1:13" s="38" customFormat="1" ht="21.75" customHeight="1">
      <c r="A86" s="16">
        <v>44</v>
      </c>
      <c r="B86" s="18"/>
      <c r="C86" s="18"/>
      <c r="D86" s="18"/>
      <c r="E86" s="18"/>
      <c r="F86" s="18"/>
      <c r="G86" s="36"/>
      <c r="H86" s="18"/>
      <c r="I86" s="18"/>
      <c r="J86" s="37">
        <v>2700</v>
      </c>
      <c r="K86" s="18"/>
      <c r="L86" s="35"/>
      <c r="M86" s="35"/>
    </row>
    <row r="87" spans="1:13" s="38" customFormat="1" ht="21.75" customHeight="1">
      <c r="A87" s="16">
        <v>45</v>
      </c>
      <c r="B87" s="34"/>
      <c r="C87" s="18"/>
      <c r="D87" s="18"/>
      <c r="E87" s="18"/>
      <c r="F87" s="18"/>
      <c r="G87" s="18"/>
      <c r="H87" s="18"/>
      <c r="I87" s="35"/>
      <c r="J87" s="37">
        <v>2800</v>
      </c>
      <c r="K87" s="35"/>
      <c r="L87" s="35"/>
      <c r="M87" s="35"/>
    </row>
    <row r="88" spans="1:13" s="38" customFormat="1" ht="21.75" customHeight="1">
      <c r="A88" s="16">
        <v>46</v>
      </c>
      <c r="B88" s="18"/>
      <c r="C88" s="18"/>
      <c r="D88" s="18"/>
      <c r="E88" s="18"/>
      <c r="F88" s="18"/>
      <c r="G88" s="36"/>
      <c r="H88" s="18"/>
      <c r="I88" s="18"/>
      <c r="J88" s="37">
        <v>2900</v>
      </c>
      <c r="K88" s="18"/>
      <c r="L88" s="35"/>
      <c r="M88" s="35"/>
    </row>
    <row r="89" spans="1:13" s="38" customFormat="1" ht="21.75" customHeight="1">
      <c r="A89" s="16">
        <v>47</v>
      </c>
      <c r="B89" s="18"/>
      <c r="C89" s="18"/>
      <c r="D89" s="18"/>
      <c r="E89" s="18"/>
      <c r="F89" s="18"/>
      <c r="G89" s="36"/>
      <c r="H89" s="18"/>
      <c r="I89" s="18"/>
      <c r="J89" s="37">
        <v>3000</v>
      </c>
      <c r="K89" s="18"/>
      <c r="L89" s="35"/>
      <c r="M89" s="35"/>
    </row>
    <row r="90" spans="1:13" s="38" customFormat="1" ht="21.75" customHeight="1">
      <c r="A90" s="16"/>
      <c r="B90" s="18"/>
      <c r="C90" s="18"/>
      <c r="D90" s="18"/>
      <c r="E90" s="18"/>
      <c r="F90" s="18"/>
      <c r="G90" s="36"/>
      <c r="H90" s="18"/>
      <c r="I90" s="35">
        <v>50000</v>
      </c>
      <c r="J90" s="18"/>
      <c r="K90" s="35">
        <f>SUM(J66:J89)</f>
        <v>44400</v>
      </c>
      <c r="L90" s="35" t="str">
        <f>IF(I90&lt;K90,K90-I90," ")</f>
        <v> </v>
      </c>
      <c r="M90" s="35">
        <f>IF(I90&gt;K90,I90-K90," ")</f>
        <v>5600</v>
      </c>
    </row>
    <row r="93" spans="1:3" ht="15">
      <c r="A93" s="163" t="s">
        <v>86</v>
      </c>
      <c r="B93" s="163"/>
      <c r="C93" s="164"/>
    </row>
    <row r="94" spans="1:3" ht="15">
      <c r="A94" s="163" t="s">
        <v>118</v>
      </c>
      <c r="B94" s="163"/>
      <c r="C94" s="164"/>
    </row>
    <row r="95" spans="1:3" ht="15">
      <c r="A95" s="41"/>
      <c r="B95" s="41"/>
      <c r="C95" s="42"/>
    </row>
    <row r="96" spans="1:3" ht="15.75" thickBot="1">
      <c r="A96" s="41"/>
      <c r="B96" s="41"/>
      <c r="C96" s="42"/>
    </row>
    <row r="97" spans="1:5" ht="124.5" customHeight="1" thickBot="1">
      <c r="A97" s="168" t="s">
        <v>163</v>
      </c>
      <c r="B97" s="169"/>
      <c r="C97" s="169"/>
      <c r="D97" s="169"/>
      <c r="E97" s="170"/>
    </row>
    <row r="99" ht="13.5" thickBot="1"/>
    <row r="100" spans="1:15" s="38" customFormat="1" ht="38.25" customHeight="1">
      <c r="A100" s="157" t="s">
        <v>54</v>
      </c>
      <c r="B100" s="165" t="s">
        <v>55</v>
      </c>
      <c r="C100" s="143" t="s">
        <v>56</v>
      </c>
      <c r="D100" s="143" t="s">
        <v>88</v>
      </c>
      <c r="E100" s="143" t="s">
        <v>89</v>
      </c>
      <c r="F100" s="143" t="s">
        <v>57</v>
      </c>
      <c r="G100" s="143" t="s">
        <v>58</v>
      </c>
      <c r="H100" s="143" t="s">
        <v>59</v>
      </c>
      <c r="I100" s="143" t="s">
        <v>60</v>
      </c>
      <c r="J100" s="143" t="s">
        <v>61</v>
      </c>
      <c r="K100" s="143" t="s">
        <v>28</v>
      </c>
      <c r="L100" s="143"/>
      <c r="M100" s="159" t="s">
        <v>62</v>
      </c>
      <c r="N100" s="160"/>
      <c r="O100" s="15"/>
    </row>
    <row r="101" spans="1:15" s="38" customFormat="1" ht="13.5" thickBot="1">
      <c r="A101" s="158"/>
      <c r="B101" s="166"/>
      <c r="C101" s="144"/>
      <c r="D101" s="167"/>
      <c r="E101" s="167"/>
      <c r="F101" s="167"/>
      <c r="G101" s="167"/>
      <c r="H101" s="144"/>
      <c r="I101" s="144"/>
      <c r="J101" s="144"/>
      <c r="K101" s="40" t="s">
        <v>63</v>
      </c>
      <c r="L101" s="40" t="s">
        <v>64</v>
      </c>
      <c r="M101" s="40" t="s">
        <v>65</v>
      </c>
      <c r="N101" s="40" t="s">
        <v>66</v>
      </c>
      <c r="O101" s="15"/>
    </row>
    <row r="102" spans="1:14" s="38" customFormat="1" ht="21.75" customHeight="1">
      <c r="A102" s="34" t="s">
        <v>86</v>
      </c>
      <c r="B102" s="34"/>
      <c r="C102" s="13"/>
      <c r="D102" s="13"/>
      <c r="E102" s="13"/>
      <c r="F102" s="13"/>
      <c r="G102" s="13"/>
      <c r="H102" s="13"/>
      <c r="I102" s="13"/>
      <c r="J102" s="13"/>
      <c r="K102" s="13"/>
      <c r="L102" s="13"/>
      <c r="M102" s="35"/>
      <c r="N102" s="35"/>
    </row>
    <row r="103" spans="1:14" s="38" customFormat="1" ht="21.75" customHeight="1">
      <c r="A103" s="161" t="s">
        <v>87</v>
      </c>
      <c r="B103" s="162"/>
      <c r="C103" s="18"/>
      <c r="D103" s="18"/>
      <c r="E103" s="18"/>
      <c r="F103" s="18"/>
      <c r="G103" s="18"/>
      <c r="H103" s="18"/>
      <c r="I103" s="18"/>
      <c r="J103" s="18"/>
      <c r="K103" s="18"/>
      <c r="L103" s="18"/>
      <c r="M103" s="35"/>
      <c r="N103" s="35"/>
    </row>
    <row r="104" spans="1:14" s="38" customFormat="1" ht="21.75" customHeight="1">
      <c r="A104" s="16">
        <v>47</v>
      </c>
      <c r="B104" s="18"/>
      <c r="C104" s="18" t="s">
        <v>113</v>
      </c>
      <c r="D104" s="18" t="s">
        <v>90</v>
      </c>
      <c r="E104" s="18"/>
      <c r="F104" s="18"/>
      <c r="G104" s="18"/>
      <c r="H104" s="36"/>
      <c r="I104" s="18"/>
      <c r="J104" s="18"/>
      <c r="K104" s="37">
        <v>93.5</v>
      </c>
      <c r="L104" s="18"/>
      <c r="M104" s="35"/>
      <c r="N104" s="35"/>
    </row>
    <row r="105" spans="1:14" s="38" customFormat="1" ht="21.75" customHeight="1">
      <c r="A105" s="16">
        <v>48</v>
      </c>
      <c r="B105" s="18"/>
      <c r="C105" s="18" t="s">
        <v>113</v>
      </c>
      <c r="D105" s="18" t="s">
        <v>91</v>
      </c>
      <c r="E105" s="18"/>
      <c r="F105" s="18"/>
      <c r="G105" s="18"/>
      <c r="H105" s="36"/>
      <c r="I105" s="18"/>
      <c r="J105" s="18"/>
      <c r="K105" s="37">
        <v>157</v>
      </c>
      <c r="L105" s="18"/>
      <c r="M105" s="35"/>
      <c r="N105" s="35"/>
    </row>
    <row r="106" spans="1:14" s="38" customFormat="1" ht="21.75" customHeight="1">
      <c r="A106" s="16">
        <v>49</v>
      </c>
      <c r="B106" s="18"/>
      <c r="C106" s="18" t="s">
        <v>113</v>
      </c>
      <c r="D106" s="18" t="s">
        <v>92</v>
      </c>
      <c r="E106" s="18"/>
      <c r="F106" s="18"/>
      <c r="G106" s="18"/>
      <c r="H106" s="36"/>
      <c r="I106" s="18"/>
      <c r="J106" s="18"/>
      <c r="K106" s="37">
        <v>45.68</v>
      </c>
      <c r="L106" s="18"/>
      <c r="M106" s="35"/>
      <c r="N106" s="35"/>
    </row>
    <row r="107" spans="1:14" s="38" customFormat="1" ht="21.75" customHeight="1">
      <c r="A107" s="16">
        <v>50</v>
      </c>
      <c r="B107" s="18"/>
      <c r="C107" s="18" t="s">
        <v>113</v>
      </c>
      <c r="D107" s="18" t="s">
        <v>93</v>
      </c>
      <c r="E107" s="18"/>
      <c r="F107" s="18"/>
      <c r="G107" s="18"/>
      <c r="H107" s="36"/>
      <c r="I107" s="18"/>
      <c r="J107" s="18"/>
      <c r="K107" s="37">
        <v>54</v>
      </c>
      <c r="L107" s="18"/>
      <c r="M107" s="35"/>
      <c r="N107" s="35"/>
    </row>
    <row r="108" spans="1:14" s="38" customFormat="1" ht="25.5">
      <c r="A108" s="16">
        <v>51</v>
      </c>
      <c r="B108" s="18"/>
      <c r="C108" s="18" t="s">
        <v>113</v>
      </c>
      <c r="D108" s="39" t="s">
        <v>94</v>
      </c>
      <c r="E108" s="18"/>
      <c r="F108" s="18"/>
      <c r="G108" s="18"/>
      <c r="H108" s="36"/>
      <c r="I108" s="18"/>
      <c r="J108" s="18"/>
      <c r="K108" s="37">
        <v>32.5</v>
      </c>
      <c r="L108" s="18"/>
      <c r="M108" s="35"/>
      <c r="N108" s="35"/>
    </row>
    <row r="109" spans="1:14" s="38" customFormat="1" ht="89.25">
      <c r="A109" s="16">
        <v>52</v>
      </c>
      <c r="B109" s="18"/>
      <c r="C109" s="18" t="s">
        <v>113</v>
      </c>
      <c r="D109" s="39" t="s">
        <v>164</v>
      </c>
      <c r="E109" s="18"/>
      <c r="F109" s="18"/>
      <c r="G109" s="18"/>
      <c r="H109" s="36"/>
      <c r="I109" s="18"/>
      <c r="J109" s="18"/>
      <c r="K109" s="37">
        <v>255.95</v>
      </c>
      <c r="L109" s="18"/>
      <c r="M109" s="35"/>
      <c r="N109" s="35"/>
    </row>
    <row r="110" spans="1:14" s="38" customFormat="1" ht="21.75" customHeight="1">
      <c r="A110" s="16">
        <v>53</v>
      </c>
      <c r="B110" s="18"/>
      <c r="C110" s="18" t="s">
        <v>114</v>
      </c>
      <c r="D110" s="18"/>
      <c r="E110" s="18"/>
      <c r="F110" s="18"/>
      <c r="G110" s="18"/>
      <c r="H110" s="36"/>
      <c r="I110" s="18"/>
      <c r="J110" s="18"/>
      <c r="K110" s="37">
        <v>47.5</v>
      </c>
      <c r="L110" s="18"/>
      <c r="M110" s="35"/>
      <c r="N110" s="35"/>
    </row>
    <row r="111" spans="1:14" s="38" customFormat="1" ht="21.75" customHeight="1">
      <c r="A111" s="16">
        <v>54</v>
      </c>
      <c r="B111" s="18"/>
      <c r="C111" s="18" t="s">
        <v>115</v>
      </c>
      <c r="D111" s="18"/>
      <c r="E111" s="18"/>
      <c r="F111" s="18"/>
      <c r="G111" s="18"/>
      <c r="H111" s="36"/>
      <c r="I111" s="18"/>
      <c r="J111" s="18"/>
      <c r="K111" s="37">
        <v>49.8</v>
      </c>
      <c r="L111" s="18"/>
      <c r="M111" s="35"/>
      <c r="N111" s="35"/>
    </row>
    <row r="112" spans="1:14" s="38" customFormat="1" ht="21.75" customHeight="1">
      <c r="A112" s="16">
        <v>55</v>
      </c>
      <c r="B112" s="18"/>
      <c r="C112" s="18" t="s">
        <v>116</v>
      </c>
      <c r="D112" s="18"/>
      <c r="E112" s="18"/>
      <c r="F112" s="18"/>
      <c r="G112" s="18"/>
      <c r="H112" s="36"/>
      <c r="I112" s="18"/>
      <c r="J112" s="18"/>
      <c r="K112" s="37">
        <v>52.1</v>
      </c>
      <c r="L112" s="18"/>
      <c r="M112" s="35"/>
      <c r="N112" s="35"/>
    </row>
    <row r="113" spans="1:14" s="38" customFormat="1" ht="25.5">
      <c r="A113" s="16">
        <v>56</v>
      </c>
      <c r="B113" s="18"/>
      <c r="C113" s="39" t="s">
        <v>95</v>
      </c>
      <c r="D113" s="18"/>
      <c r="E113" s="18"/>
      <c r="F113" s="18"/>
      <c r="G113" s="18"/>
      <c r="H113" s="36"/>
      <c r="I113" s="18"/>
      <c r="J113" s="18"/>
      <c r="K113" s="37">
        <v>54.4</v>
      </c>
      <c r="L113" s="18"/>
      <c r="M113" s="35"/>
      <c r="N113" s="35"/>
    </row>
    <row r="114" spans="1:14" s="38" customFormat="1" ht="89.25">
      <c r="A114" s="16">
        <v>57</v>
      </c>
      <c r="B114" s="18"/>
      <c r="C114" s="18" t="s">
        <v>113</v>
      </c>
      <c r="D114" s="18"/>
      <c r="E114" s="39" t="s">
        <v>96</v>
      </c>
      <c r="F114" s="18"/>
      <c r="G114" s="18"/>
      <c r="H114" s="36"/>
      <c r="I114" s="18"/>
      <c r="J114" s="18"/>
      <c r="K114" s="37">
        <v>56.7</v>
      </c>
      <c r="L114" s="18"/>
      <c r="M114" s="35"/>
      <c r="N114" s="35"/>
    </row>
    <row r="115" spans="1:14" s="38" customFormat="1" ht="21.75" customHeight="1">
      <c r="A115" s="16">
        <v>58</v>
      </c>
      <c r="B115" s="18"/>
      <c r="C115" s="18" t="s">
        <v>113</v>
      </c>
      <c r="D115" s="18"/>
      <c r="E115" s="18" t="s">
        <v>97</v>
      </c>
      <c r="F115" s="18"/>
      <c r="G115" s="18"/>
      <c r="H115" s="36"/>
      <c r="I115" s="18"/>
      <c r="J115" s="18"/>
      <c r="K115" s="37">
        <v>59</v>
      </c>
      <c r="L115" s="18"/>
      <c r="M115" s="35"/>
      <c r="N115" s="35"/>
    </row>
    <row r="116" spans="1:14" s="38" customFormat="1" ht="21.75" customHeight="1">
      <c r="A116" s="16">
        <v>59</v>
      </c>
      <c r="B116" s="18"/>
      <c r="C116" s="18"/>
      <c r="D116" s="18"/>
      <c r="E116" s="18"/>
      <c r="F116" s="18"/>
      <c r="G116" s="18"/>
      <c r="H116" s="36"/>
      <c r="I116" s="18"/>
      <c r="J116" s="18"/>
      <c r="K116" s="37">
        <v>61.3</v>
      </c>
      <c r="L116" s="18"/>
      <c r="M116" s="35"/>
      <c r="N116" s="35"/>
    </row>
    <row r="117" spans="1:14" s="38" customFormat="1" ht="21.75" customHeight="1">
      <c r="A117" s="16">
        <v>60</v>
      </c>
      <c r="B117" s="18"/>
      <c r="C117" s="18"/>
      <c r="D117" s="18"/>
      <c r="E117" s="18"/>
      <c r="F117" s="18"/>
      <c r="G117" s="18"/>
      <c r="H117" s="36"/>
      <c r="I117" s="18"/>
      <c r="J117" s="18"/>
      <c r="K117" s="37">
        <v>63.6</v>
      </c>
      <c r="L117" s="18"/>
      <c r="M117" s="35"/>
      <c r="N117" s="35"/>
    </row>
    <row r="118" spans="1:14" s="38" customFormat="1" ht="21.75" customHeight="1">
      <c r="A118" s="16">
        <v>61</v>
      </c>
      <c r="B118" s="18"/>
      <c r="C118" s="18"/>
      <c r="D118" s="18"/>
      <c r="E118" s="18"/>
      <c r="F118" s="18"/>
      <c r="G118" s="18"/>
      <c r="H118" s="36"/>
      <c r="I118" s="18"/>
      <c r="J118" s="18"/>
      <c r="K118" s="37">
        <v>65.9</v>
      </c>
      <c r="L118" s="18"/>
      <c r="M118" s="35"/>
      <c r="N118" s="35"/>
    </row>
    <row r="119" spans="1:14" s="38" customFormat="1" ht="21.75" customHeight="1">
      <c r="A119" s="16">
        <v>62</v>
      </c>
      <c r="B119" s="18"/>
      <c r="C119" s="18"/>
      <c r="D119" s="18"/>
      <c r="E119" s="18"/>
      <c r="F119" s="18"/>
      <c r="G119" s="18"/>
      <c r="H119" s="36"/>
      <c r="I119" s="18"/>
      <c r="J119" s="18"/>
      <c r="K119" s="37">
        <v>68.2</v>
      </c>
      <c r="L119" s="18"/>
      <c r="M119" s="35"/>
      <c r="N119" s="35"/>
    </row>
    <row r="120" spans="1:14" s="38" customFormat="1" ht="21.75" customHeight="1">
      <c r="A120" s="16">
        <v>63</v>
      </c>
      <c r="B120" s="18"/>
      <c r="C120" s="18"/>
      <c r="D120" s="18"/>
      <c r="E120" s="18"/>
      <c r="F120" s="18"/>
      <c r="G120" s="18"/>
      <c r="H120" s="36"/>
      <c r="I120" s="18"/>
      <c r="J120" s="18"/>
      <c r="K120" s="37">
        <v>70.5</v>
      </c>
      <c r="L120" s="18"/>
      <c r="M120" s="35"/>
      <c r="N120" s="35"/>
    </row>
    <row r="121" spans="1:14" s="38" customFormat="1" ht="21.75" customHeight="1">
      <c r="A121" s="16">
        <v>64</v>
      </c>
      <c r="B121" s="18"/>
      <c r="C121" s="18"/>
      <c r="D121" s="18"/>
      <c r="E121" s="18"/>
      <c r="F121" s="18"/>
      <c r="G121" s="18"/>
      <c r="H121" s="36"/>
      <c r="I121" s="18"/>
      <c r="J121" s="18"/>
      <c r="K121" s="37">
        <v>72.8</v>
      </c>
      <c r="L121" s="18"/>
      <c r="M121" s="35"/>
      <c r="N121" s="35"/>
    </row>
    <row r="122" spans="1:14" s="38" customFormat="1" ht="21.75" customHeight="1">
      <c r="A122" s="16">
        <v>65</v>
      </c>
      <c r="B122" s="18"/>
      <c r="C122" s="18"/>
      <c r="D122" s="18"/>
      <c r="E122" s="18"/>
      <c r="F122" s="18"/>
      <c r="G122" s="18"/>
      <c r="H122" s="36"/>
      <c r="I122" s="18"/>
      <c r="J122" s="18"/>
      <c r="K122" s="37">
        <v>75.1</v>
      </c>
      <c r="L122" s="18"/>
      <c r="M122" s="35"/>
      <c r="N122" s="35"/>
    </row>
    <row r="123" spans="1:14" s="38" customFormat="1" ht="21.75" customHeight="1">
      <c r="A123" s="16">
        <v>66</v>
      </c>
      <c r="B123" s="18"/>
      <c r="C123" s="18"/>
      <c r="D123" s="18"/>
      <c r="E123" s="18"/>
      <c r="F123" s="18"/>
      <c r="G123" s="18"/>
      <c r="H123" s="36"/>
      <c r="I123" s="18"/>
      <c r="J123" s="18"/>
      <c r="K123" s="37">
        <v>77.4</v>
      </c>
      <c r="L123" s="18"/>
      <c r="M123" s="35"/>
      <c r="N123" s="35"/>
    </row>
    <row r="124" spans="1:14" s="38" customFormat="1" ht="21.75" customHeight="1">
      <c r="A124" s="16">
        <v>67</v>
      </c>
      <c r="B124" s="18"/>
      <c r="C124" s="18"/>
      <c r="D124" s="18"/>
      <c r="E124" s="18"/>
      <c r="F124" s="18"/>
      <c r="G124" s="18"/>
      <c r="H124" s="36"/>
      <c r="I124" s="18"/>
      <c r="J124" s="18"/>
      <c r="K124" s="37">
        <v>79.7</v>
      </c>
      <c r="L124" s="18"/>
      <c r="M124" s="35"/>
      <c r="N124" s="35"/>
    </row>
    <row r="125" spans="1:14" s="38" customFormat="1" ht="21.75" customHeight="1">
      <c r="A125" s="16">
        <v>68</v>
      </c>
      <c r="B125" s="34"/>
      <c r="C125" s="18"/>
      <c r="D125" s="18"/>
      <c r="E125" s="18"/>
      <c r="F125" s="18"/>
      <c r="G125" s="18"/>
      <c r="H125" s="18"/>
      <c r="I125" s="18"/>
      <c r="J125" s="35"/>
      <c r="K125" s="37">
        <v>82</v>
      </c>
      <c r="L125" s="35"/>
      <c r="M125" s="35"/>
      <c r="N125" s="35"/>
    </row>
    <row r="126" spans="1:14" s="38" customFormat="1" ht="21.75" customHeight="1">
      <c r="A126" s="16">
        <v>69</v>
      </c>
      <c r="B126" s="18"/>
      <c r="C126" s="18"/>
      <c r="D126" s="18"/>
      <c r="E126" s="18"/>
      <c r="F126" s="18"/>
      <c r="G126" s="18"/>
      <c r="H126" s="36"/>
      <c r="I126" s="18"/>
      <c r="J126" s="18"/>
      <c r="K126" s="37">
        <v>84.3</v>
      </c>
      <c r="L126" s="18"/>
      <c r="M126" s="35"/>
      <c r="N126" s="35"/>
    </row>
    <row r="127" spans="1:14" s="38" customFormat="1" ht="21.75" customHeight="1">
      <c r="A127" s="16">
        <v>70</v>
      </c>
      <c r="B127" s="18"/>
      <c r="C127" s="18"/>
      <c r="D127" s="18"/>
      <c r="E127" s="18"/>
      <c r="F127" s="18"/>
      <c r="G127" s="18"/>
      <c r="H127" s="36"/>
      <c r="I127" s="18"/>
      <c r="J127" s="18"/>
      <c r="K127" s="37">
        <v>86.6</v>
      </c>
      <c r="L127" s="18"/>
      <c r="M127" s="35"/>
      <c r="N127" s="35"/>
    </row>
    <row r="128" spans="1:14" s="38" customFormat="1" ht="21.75" customHeight="1">
      <c r="A128" s="16"/>
      <c r="B128" s="18"/>
      <c r="C128" s="18"/>
      <c r="D128" s="18"/>
      <c r="E128" s="18"/>
      <c r="F128" s="18"/>
      <c r="G128" s="18"/>
      <c r="H128" s="36"/>
      <c r="I128" s="18"/>
      <c r="J128" s="35">
        <v>2000</v>
      </c>
      <c r="K128" s="18"/>
      <c r="L128" s="35">
        <f>SUM(K104:K127)</f>
        <v>1845.53</v>
      </c>
      <c r="M128" s="35" t="str">
        <f>IF(J128&lt;L128,L128-J128," ")</f>
        <v> </v>
      </c>
      <c r="N128" s="35">
        <f>IF(J128&gt;L128,J128-L128," ")</f>
        <v>154.47000000000003</v>
      </c>
    </row>
    <row r="131" spans="1:3" ht="15">
      <c r="A131" s="163" t="s">
        <v>98</v>
      </c>
      <c r="B131" s="163"/>
      <c r="C131" s="164"/>
    </row>
    <row r="133" ht="13.5" thickBot="1"/>
    <row r="134" spans="1:12" s="38" customFormat="1" ht="38.25" customHeight="1">
      <c r="A134" s="157" t="s">
        <v>54</v>
      </c>
      <c r="B134" s="165" t="s">
        <v>55</v>
      </c>
      <c r="C134" s="143" t="s">
        <v>56</v>
      </c>
      <c r="D134" s="143" t="s">
        <v>58</v>
      </c>
      <c r="E134" s="143" t="s">
        <v>59</v>
      </c>
      <c r="F134" s="143" t="s">
        <v>60</v>
      </c>
      <c r="G134" s="143" t="s">
        <v>61</v>
      </c>
      <c r="H134" s="143" t="s">
        <v>28</v>
      </c>
      <c r="I134" s="143"/>
      <c r="J134" s="159" t="s">
        <v>62</v>
      </c>
      <c r="K134" s="160"/>
      <c r="L134" s="15"/>
    </row>
    <row r="135" spans="1:12" s="38" customFormat="1" ht="13.5" thickBot="1">
      <c r="A135" s="158"/>
      <c r="B135" s="166"/>
      <c r="C135" s="144"/>
      <c r="D135" s="167"/>
      <c r="E135" s="144"/>
      <c r="F135" s="144"/>
      <c r="G135" s="144"/>
      <c r="H135" s="40" t="s">
        <v>63</v>
      </c>
      <c r="I135" s="40" t="s">
        <v>64</v>
      </c>
      <c r="J135" s="40" t="s">
        <v>65</v>
      </c>
      <c r="K135" s="40" t="s">
        <v>66</v>
      </c>
      <c r="L135" s="15"/>
    </row>
    <row r="136" spans="1:11" s="38" customFormat="1" ht="21.75" customHeight="1">
      <c r="A136" s="34" t="s">
        <v>86</v>
      </c>
      <c r="B136" s="34"/>
      <c r="C136" s="13"/>
      <c r="D136" s="13"/>
      <c r="E136" s="13"/>
      <c r="F136" s="13"/>
      <c r="G136" s="13"/>
      <c r="H136" s="13"/>
      <c r="I136" s="13"/>
      <c r="J136" s="35"/>
      <c r="K136" s="35"/>
    </row>
    <row r="137" spans="1:11" s="38" customFormat="1" ht="21.75" customHeight="1">
      <c r="A137" s="161" t="s">
        <v>98</v>
      </c>
      <c r="B137" s="162"/>
      <c r="C137" s="18"/>
      <c r="D137" s="18"/>
      <c r="E137" s="18"/>
      <c r="F137" s="18"/>
      <c r="G137" s="18"/>
      <c r="H137" s="18"/>
      <c r="I137" s="18"/>
      <c r="J137" s="35"/>
      <c r="K137" s="35"/>
    </row>
    <row r="138" spans="1:11" s="38" customFormat="1" ht="21.75" customHeight="1">
      <c r="A138" s="16">
        <v>71</v>
      </c>
      <c r="B138" s="18"/>
      <c r="C138" s="18" t="s">
        <v>99</v>
      </c>
      <c r="D138" s="18"/>
      <c r="E138" s="36"/>
      <c r="F138" s="18"/>
      <c r="G138" s="18"/>
      <c r="H138" s="37">
        <v>550</v>
      </c>
      <c r="I138" s="18"/>
      <c r="J138" s="35"/>
      <c r="K138" s="35"/>
    </row>
    <row r="139" spans="1:11" s="38" customFormat="1" ht="21.75" customHeight="1">
      <c r="A139" s="16">
        <v>72</v>
      </c>
      <c r="B139" s="18"/>
      <c r="C139" s="18" t="s">
        <v>100</v>
      </c>
      <c r="D139" s="18"/>
      <c r="E139" s="36"/>
      <c r="F139" s="18"/>
      <c r="G139" s="18"/>
      <c r="H139" s="37">
        <v>75</v>
      </c>
      <c r="I139" s="18"/>
      <c r="J139" s="35"/>
      <c r="K139" s="35"/>
    </row>
    <row r="140" spans="1:11" s="38" customFormat="1" ht="21.75" customHeight="1">
      <c r="A140" s="16">
        <v>73</v>
      </c>
      <c r="B140" s="18"/>
      <c r="C140" s="18" t="s">
        <v>101</v>
      </c>
      <c r="D140" s="18"/>
      <c r="E140" s="36"/>
      <c r="F140" s="18"/>
      <c r="G140" s="18"/>
      <c r="H140" s="37">
        <v>25</v>
      </c>
      <c r="I140" s="18"/>
      <c r="J140" s="35"/>
      <c r="K140" s="35"/>
    </row>
    <row r="141" spans="1:11" s="38" customFormat="1" ht="21.75" customHeight="1">
      <c r="A141" s="16">
        <v>74</v>
      </c>
      <c r="B141" s="18"/>
      <c r="C141" s="18" t="s">
        <v>102</v>
      </c>
      <c r="D141" s="18"/>
      <c r="E141" s="36"/>
      <c r="F141" s="18"/>
      <c r="G141" s="18"/>
      <c r="H141" s="37">
        <v>550</v>
      </c>
      <c r="I141" s="18"/>
      <c r="J141" s="35"/>
      <c r="K141" s="35"/>
    </row>
    <row r="142" spans="1:11" s="38" customFormat="1" ht="21.75" customHeight="1">
      <c r="A142" s="16">
        <v>75</v>
      </c>
      <c r="B142" s="18"/>
      <c r="C142" s="18" t="s">
        <v>103</v>
      </c>
      <c r="D142" s="18"/>
      <c r="E142" s="36"/>
      <c r="F142" s="18"/>
      <c r="G142" s="18"/>
      <c r="H142" s="37">
        <v>75</v>
      </c>
      <c r="I142" s="18"/>
      <c r="J142" s="35"/>
      <c r="K142" s="35"/>
    </row>
    <row r="143" spans="1:11" s="38" customFormat="1" ht="21.75" customHeight="1">
      <c r="A143" s="16">
        <v>76</v>
      </c>
      <c r="B143" s="18"/>
      <c r="C143" s="18" t="s">
        <v>104</v>
      </c>
      <c r="D143" s="18"/>
      <c r="E143" s="36"/>
      <c r="F143" s="18"/>
      <c r="G143" s="18"/>
      <c r="H143" s="37">
        <v>25</v>
      </c>
      <c r="I143" s="18"/>
      <c r="J143" s="35"/>
      <c r="K143" s="35"/>
    </row>
    <row r="144" spans="1:11" s="38" customFormat="1" ht="21.75" customHeight="1">
      <c r="A144" s="16">
        <v>77</v>
      </c>
      <c r="B144" s="18"/>
      <c r="C144" s="18"/>
      <c r="D144" s="18"/>
      <c r="E144" s="36"/>
      <c r="F144" s="18"/>
      <c r="G144" s="18"/>
      <c r="H144" s="37">
        <v>550</v>
      </c>
      <c r="I144" s="18"/>
      <c r="J144" s="35"/>
      <c r="K144" s="35"/>
    </row>
    <row r="145" spans="1:11" s="38" customFormat="1" ht="21.75" customHeight="1">
      <c r="A145" s="16">
        <v>78</v>
      </c>
      <c r="B145" s="18"/>
      <c r="C145" s="18"/>
      <c r="D145" s="18"/>
      <c r="E145" s="36"/>
      <c r="F145" s="18"/>
      <c r="G145" s="18"/>
      <c r="H145" s="37">
        <v>75</v>
      </c>
      <c r="I145" s="18"/>
      <c r="J145" s="35"/>
      <c r="K145" s="35"/>
    </row>
    <row r="146" spans="1:11" s="38" customFormat="1" ht="21.75" customHeight="1">
      <c r="A146" s="16">
        <v>79</v>
      </c>
      <c r="B146" s="18"/>
      <c r="C146" s="18"/>
      <c r="D146" s="18"/>
      <c r="E146" s="36"/>
      <c r="F146" s="18"/>
      <c r="G146" s="18"/>
      <c r="H146" s="37">
        <v>25</v>
      </c>
      <c r="I146" s="18"/>
      <c r="J146" s="35"/>
      <c r="K146" s="35"/>
    </row>
    <row r="147" spans="1:11" s="38" customFormat="1" ht="21.75" customHeight="1">
      <c r="A147" s="16">
        <v>80</v>
      </c>
      <c r="B147" s="18"/>
      <c r="C147" s="18"/>
      <c r="D147" s="18"/>
      <c r="E147" s="36"/>
      <c r="F147" s="18"/>
      <c r="G147" s="18"/>
      <c r="H147" s="37">
        <v>550</v>
      </c>
      <c r="I147" s="18"/>
      <c r="J147" s="35"/>
      <c r="K147" s="35"/>
    </row>
    <row r="148" spans="1:11" s="38" customFormat="1" ht="21.75" customHeight="1">
      <c r="A148" s="16">
        <v>81</v>
      </c>
      <c r="B148" s="18"/>
      <c r="C148" s="18"/>
      <c r="D148" s="18"/>
      <c r="E148" s="36"/>
      <c r="F148" s="18"/>
      <c r="G148" s="18"/>
      <c r="H148" s="37">
        <v>75</v>
      </c>
      <c r="I148" s="18"/>
      <c r="J148" s="35"/>
      <c r="K148" s="35"/>
    </row>
    <row r="149" spans="1:11" s="38" customFormat="1" ht="21.75" customHeight="1">
      <c r="A149" s="16">
        <v>82</v>
      </c>
      <c r="B149" s="18"/>
      <c r="C149" s="18"/>
      <c r="D149" s="18"/>
      <c r="E149" s="36"/>
      <c r="F149" s="18"/>
      <c r="G149" s="18"/>
      <c r="H149" s="37">
        <v>25</v>
      </c>
      <c r="I149" s="18"/>
      <c r="J149" s="35"/>
      <c r="K149" s="35"/>
    </row>
    <row r="150" spans="1:11" s="38" customFormat="1" ht="21.75" customHeight="1">
      <c r="A150" s="16">
        <v>83</v>
      </c>
      <c r="B150" s="18"/>
      <c r="C150" s="18"/>
      <c r="D150" s="18"/>
      <c r="E150" s="36"/>
      <c r="F150" s="18"/>
      <c r="G150" s="18"/>
      <c r="H150" s="37">
        <v>550</v>
      </c>
      <c r="I150" s="18"/>
      <c r="J150" s="35"/>
      <c r="K150" s="35"/>
    </row>
    <row r="151" spans="1:11" s="38" customFormat="1" ht="21.75" customHeight="1">
      <c r="A151" s="16">
        <v>84</v>
      </c>
      <c r="B151" s="18"/>
      <c r="C151" s="18"/>
      <c r="D151" s="18"/>
      <c r="E151" s="36"/>
      <c r="F151" s="18"/>
      <c r="G151" s="18"/>
      <c r="H151" s="37">
        <v>75</v>
      </c>
      <c r="I151" s="18"/>
      <c r="J151" s="35"/>
      <c r="K151" s="35"/>
    </row>
    <row r="152" spans="1:11" s="38" customFormat="1" ht="21.75" customHeight="1">
      <c r="A152" s="16">
        <v>85</v>
      </c>
      <c r="B152" s="18"/>
      <c r="C152" s="18"/>
      <c r="D152" s="18"/>
      <c r="E152" s="36"/>
      <c r="F152" s="18"/>
      <c r="G152" s="18"/>
      <c r="H152" s="37">
        <v>25</v>
      </c>
      <c r="I152" s="18"/>
      <c r="J152" s="35"/>
      <c r="K152" s="35"/>
    </row>
    <row r="153" spans="1:11" s="38" customFormat="1" ht="21.75" customHeight="1">
      <c r="A153" s="16">
        <v>86</v>
      </c>
      <c r="B153" s="18"/>
      <c r="C153" s="18"/>
      <c r="D153" s="18"/>
      <c r="E153" s="36"/>
      <c r="F153" s="18"/>
      <c r="G153" s="18"/>
      <c r="H153" s="37">
        <v>550</v>
      </c>
      <c r="I153" s="18"/>
      <c r="J153" s="35"/>
      <c r="K153" s="35"/>
    </row>
    <row r="154" spans="1:11" s="38" customFormat="1" ht="21.75" customHeight="1">
      <c r="A154" s="16">
        <v>87</v>
      </c>
      <c r="B154" s="18"/>
      <c r="C154" s="18"/>
      <c r="D154" s="18"/>
      <c r="E154" s="36"/>
      <c r="F154" s="18"/>
      <c r="G154" s="18"/>
      <c r="H154" s="37">
        <v>75</v>
      </c>
      <c r="I154" s="18"/>
      <c r="J154" s="35"/>
      <c r="K154" s="35"/>
    </row>
    <row r="155" spans="1:11" s="38" customFormat="1" ht="21.75" customHeight="1">
      <c r="A155" s="16">
        <v>88</v>
      </c>
      <c r="B155" s="18"/>
      <c r="C155" s="18"/>
      <c r="D155" s="18"/>
      <c r="E155" s="36"/>
      <c r="F155" s="18"/>
      <c r="G155" s="18"/>
      <c r="H155" s="37">
        <v>25</v>
      </c>
      <c r="I155" s="18"/>
      <c r="J155" s="35"/>
      <c r="K155" s="35"/>
    </row>
    <row r="156" spans="1:11" s="38" customFormat="1" ht="21.75" customHeight="1">
      <c r="A156" s="16">
        <v>89</v>
      </c>
      <c r="B156" s="18"/>
      <c r="C156" s="18"/>
      <c r="D156" s="18"/>
      <c r="E156" s="36"/>
      <c r="F156" s="18"/>
      <c r="G156" s="18"/>
      <c r="H156" s="37">
        <v>550</v>
      </c>
      <c r="I156" s="18"/>
      <c r="J156" s="35"/>
      <c r="K156" s="35"/>
    </row>
    <row r="157" spans="1:11" s="38" customFormat="1" ht="21.75" customHeight="1">
      <c r="A157" s="16">
        <v>90</v>
      </c>
      <c r="B157" s="18"/>
      <c r="C157" s="18"/>
      <c r="D157" s="18"/>
      <c r="E157" s="36"/>
      <c r="F157" s="18"/>
      <c r="G157" s="18"/>
      <c r="H157" s="37">
        <v>75</v>
      </c>
      <c r="I157" s="18"/>
      <c r="J157" s="35"/>
      <c r="K157" s="35"/>
    </row>
    <row r="158" spans="1:11" s="38" customFormat="1" ht="21.75" customHeight="1">
      <c r="A158" s="16">
        <v>91</v>
      </c>
      <c r="B158" s="18"/>
      <c r="C158" s="18"/>
      <c r="D158" s="18"/>
      <c r="E158" s="36"/>
      <c r="F158" s="18"/>
      <c r="G158" s="18"/>
      <c r="H158" s="37">
        <v>25</v>
      </c>
      <c r="I158" s="18"/>
      <c r="J158" s="35"/>
      <c r="K158" s="35"/>
    </row>
    <row r="159" spans="1:11" s="38" customFormat="1" ht="21.75" customHeight="1">
      <c r="A159" s="16">
        <v>92</v>
      </c>
      <c r="B159" s="34"/>
      <c r="C159" s="18"/>
      <c r="D159" s="18"/>
      <c r="E159" s="18"/>
      <c r="F159" s="18"/>
      <c r="G159" s="35"/>
      <c r="H159" s="37">
        <v>550</v>
      </c>
      <c r="I159" s="35"/>
      <c r="J159" s="35"/>
      <c r="K159" s="35"/>
    </row>
    <row r="160" spans="1:11" s="38" customFormat="1" ht="21.75" customHeight="1">
      <c r="A160" s="16">
        <v>93</v>
      </c>
      <c r="B160" s="18"/>
      <c r="C160" s="18"/>
      <c r="D160" s="18"/>
      <c r="E160" s="36"/>
      <c r="F160" s="18"/>
      <c r="G160" s="18"/>
      <c r="H160" s="37">
        <v>75</v>
      </c>
      <c r="I160" s="18"/>
      <c r="J160" s="35"/>
      <c r="K160" s="35"/>
    </row>
    <row r="161" spans="1:11" s="38" customFormat="1" ht="21.75" customHeight="1">
      <c r="A161" s="16">
        <v>94</v>
      </c>
      <c r="B161" s="18"/>
      <c r="C161" s="18"/>
      <c r="D161" s="18"/>
      <c r="E161" s="36"/>
      <c r="F161" s="18"/>
      <c r="G161" s="18"/>
      <c r="H161" s="37">
        <v>25</v>
      </c>
      <c r="I161" s="18"/>
      <c r="J161" s="35"/>
      <c r="K161" s="35"/>
    </row>
    <row r="162" spans="1:11" s="38" customFormat="1" ht="21.75" customHeight="1">
      <c r="A162" s="16"/>
      <c r="B162" s="18"/>
      <c r="C162" s="18"/>
      <c r="D162" s="18"/>
      <c r="E162" s="36"/>
      <c r="F162" s="18"/>
      <c r="G162" s="35">
        <v>5200</v>
      </c>
      <c r="H162" s="18"/>
      <c r="I162" s="35">
        <f>SUM(H138:H161)</f>
        <v>5200</v>
      </c>
      <c r="J162" s="35" t="str">
        <f>IF(G162&lt;I162,I162-G162," ")</f>
        <v> </v>
      </c>
      <c r="K162" s="35" t="str">
        <f>IF(G162&gt;I162,G162-I162," ")</f>
        <v> </v>
      </c>
    </row>
    <row r="165" spans="1:3" ht="15">
      <c r="A165" s="163" t="s">
        <v>119</v>
      </c>
      <c r="B165" s="163"/>
      <c r="C165" s="164"/>
    </row>
    <row r="167" ht="13.5" thickBot="1"/>
    <row r="168" spans="1:12" s="38" customFormat="1" ht="38.25" customHeight="1">
      <c r="A168" s="157" t="s">
        <v>54</v>
      </c>
      <c r="B168" s="165" t="s">
        <v>55</v>
      </c>
      <c r="C168" s="143" t="s">
        <v>56</v>
      </c>
      <c r="D168" s="143" t="s">
        <v>58</v>
      </c>
      <c r="E168" s="143" t="s">
        <v>59</v>
      </c>
      <c r="F168" s="143" t="s">
        <v>60</v>
      </c>
      <c r="G168" s="143" t="s">
        <v>61</v>
      </c>
      <c r="H168" s="143" t="s">
        <v>28</v>
      </c>
      <c r="I168" s="143"/>
      <c r="J168" s="159" t="s">
        <v>62</v>
      </c>
      <c r="K168" s="160"/>
      <c r="L168" s="15"/>
    </row>
    <row r="169" spans="1:12" s="38" customFormat="1" ht="13.5" thickBot="1">
      <c r="A169" s="158"/>
      <c r="B169" s="166"/>
      <c r="C169" s="144"/>
      <c r="D169" s="167"/>
      <c r="E169" s="144"/>
      <c r="F169" s="144"/>
      <c r="G169" s="144"/>
      <c r="H169" s="40" t="s">
        <v>63</v>
      </c>
      <c r="I169" s="40" t="s">
        <v>64</v>
      </c>
      <c r="J169" s="40" t="s">
        <v>65</v>
      </c>
      <c r="K169" s="40" t="s">
        <v>66</v>
      </c>
      <c r="L169" s="15"/>
    </row>
    <row r="170" spans="1:11" s="38" customFormat="1" ht="21.75" customHeight="1">
      <c r="A170" s="34" t="s">
        <v>86</v>
      </c>
      <c r="B170" s="34"/>
      <c r="C170" s="13"/>
      <c r="D170" s="13"/>
      <c r="E170" s="13"/>
      <c r="F170" s="13"/>
      <c r="G170" s="13"/>
      <c r="H170" s="13"/>
      <c r="I170" s="13"/>
      <c r="J170" s="35"/>
      <c r="K170" s="35"/>
    </row>
    <row r="171" spans="1:11" s="38" customFormat="1" ht="21.75" customHeight="1">
      <c r="A171" s="161" t="s">
        <v>105</v>
      </c>
      <c r="B171" s="162"/>
      <c r="C171" s="18"/>
      <c r="D171" s="18"/>
      <c r="E171" s="18"/>
      <c r="F171" s="18"/>
      <c r="G171" s="18"/>
      <c r="H171" s="18"/>
      <c r="I171" s="18"/>
      <c r="J171" s="35"/>
      <c r="K171" s="35"/>
    </row>
    <row r="172" spans="1:11" s="38" customFormat="1" ht="21.75" customHeight="1">
      <c r="A172" s="16">
        <v>95</v>
      </c>
      <c r="B172" s="18"/>
      <c r="C172" s="18" t="s">
        <v>106</v>
      </c>
      <c r="D172" s="18"/>
      <c r="E172" s="36"/>
      <c r="F172" s="18"/>
      <c r="G172" s="18"/>
      <c r="H172" s="37">
        <v>37.5</v>
      </c>
      <c r="I172" s="18"/>
      <c r="J172" s="35"/>
      <c r="K172" s="35"/>
    </row>
    <row r="173" spans="1:11" s="38" customFormat="1" ht="21.75" customHeight="1">
      <c r="A173" s="16">
        <v>96</v>
      </c>
      <c r="B173" s="18"/>
      <c r="C173" s="18" t="s">
        <v>107</v>
      </c>
      <c r="D173" s="18"/>
      <c r="E173" s="36"/>
      <c r="F173" s="18"/>
      <c r="G173" s="18"/>
      <c r="H173" s="37">
        <v>41.5</v>
      </c>
      <c r="I173" s="18"/>
      <c r="J173" s="35"/>
      <c r="K173" s="35"/>
    </row>
    <row r="174" spans="1:11" s="38" customFormat="1" ht="21.75" customHeight="1">
      <c r="A174" s="16">
        <v>97</v>
      </c>
      <c r="B174" s="18"/>
      <c r="C174" s="18" t="s">
        <v>108</v>
      </c>
      <c r="D174" s="18"/>
      <c r="E174" s="36"/>
      <c r="F174" s="18"/>
      <c r="G174" s="18"/>
      <c r="H174" s="37">
        <v>45.5</v>
      </c>
      <c r="I174" s="18"/>
      <c r="J174" s="35"/>
      <c r="K174" s="35"/>
    </row>
    <row r="175" spans="1:11" s="38" customFormat="1" ht="21.75" customHeight="1">
      <c r="A175" s="16">
        <v>98</v>
      </c>
      <c r="B175" s="18"/>
      <c r="C175" s="18" t="s">
        <v>109</v>
      </c>
      <c r="D175" s="18"/>
      <c r="E175" s="36"/>
      <c r="F175" s="18"/>
      <c r="G175" s="18"/>
      <c r="H175" s="37">
        <v>49.5</v>
      </c>
      <c r="I175" s="18"/>
      <c r="J175" s="35"/>
      <c r="K175" s="35"/>
    </row>
    <row r="176" spans="1:11" s="38" customFormat="1" ht="21.75" customHeight="1">
      <c r="A176" s="16">
        <v>99</v>
      </c>
      <c r="B176" s="18"/>
      <c r="C176" s="18"/>
      <c r="D176" s="18"/>
      <c r="E176" s="36"/>
      <c r="F176" s="18"/>
      <c r="G176" s="18"/>
      <c r="H176" s="37">
        <v>53.5</v>
      </c>
      <c r="I176" s="18"/>
      <c r="J176" s="35"/>
      <c r="K176" s="35"/>
    </row>
    <row r="177" spans="1:11" s="38" customFormat="1" ht="21.75" customHeight="1">
      <c r="A177" s="16">
        <v>100</v>
      </c>
      <c r="B177" s="18"/>
      <c r="C177" s="18"/>
      <c r="D177" s="18"/>
      <c r="E177" s="36"/>
      <c r="F177" s="18"/>
      <c r="G177" s="18"/>
      <c r="H177" s="37">
        <v>57.5</v>
      </c>
      <c r="I177" s="18"/>
      <c r="J177" s="35"/>
      <c r="K177" s="35"/>
    </row>
    <row r="178" spans="1:11" s="38" customFormat="1" ht="21.75" customHeight="1">
      <c r="A178" s="16">
        <v>101</v>
      </c>
      <c r="B178" s="18"/>
      <c r="C178" s="18"/>
      <c r="D178" s="18"/>
      <c r="E178" s="36"/>
      <c r="F178" s="18"/>
      <c r="G178" s="18"/>
      <c r="H178" s="37">
        <v>61.5</v>
      </c>
      <c r="I178" s="18"/>
      <c r="J178" s="35"/>
      <c r="K178" s="35"/>
    </row>
    <row r="179" spans="1:11" s="38" customFormat="1" ht="21.75" customHeight="1">
      <c r="A179" s="16">
        <v>102</v>
      </c>
      <c r="B179" s="18"/>
      <c r="C179" s="18"/>
      <c r="D179" s="18"/>
      <c r="E179" s="36"/>
      <c r="F179" s="18"/>
      <c r="G179" s="18"/>
      <c r="H179" s="37">
        <v>65.5</v>
      </c>
      <c r="I179" s="18"/>
      <c r="J179" s="35"/>
      <c r="K179" s="35"/>
    </row>
    <row r="180" spans="1:11" s="38" customFormat="1" ht="21.75" customHeight="1">
      <c r="A180" s="16">
        <v>103</v>
      </c>
      <c r="B180" s="18"/>
      <c r="C180" s="18"/>
      <c r="D180" s="18"/>
      <c r="E180" s="36"/>
      <c r="F180" s="18"/>
      <c r="G180" s="18"/>
      <c r="H180" s="37">
        <v>69.5</v>
      </c>
      <c r="I180" s="18"/>
      <c r="J180" s="35"/>
      <c r="K180" s="35"/>
    </row>
    <row r="181" spans="1:11" s="38" customFormat="1" ht="21.75" customHeight="1">
      <c r="A181" s="16">
        <v>104</v>
      </c>
      <c r="B181" s="18"/>
      <c r="C181" s="18"/>
      <c r="D181" s="18"/>
      <c r="E181" s="36"/>
      <c r="F181" s="18"/>
      <c r="G181" s="18"/>
      <c r="H181" s="37">
        <v>73.5</v>
      </c>
      <c r="I181" s="18"/>
      <c r="J181" s="35"/>
      <c r="K181" s="35"/>
    </row>
    <row r="182" spans="1:11" s="38" customFormat="1" ht="21.75" customHeight="1">
      <c r="A182" s="16">
        <v>105</v>
      </c>
      <c r="B182" s="18"/>
      <c r="C182" s="18"/>
      <c r="D182" s="18"/>
      <c r="E182" s="36"/>
      <c r="F182" s="18"/>
      <c r="G182" s="18"/>
      <c r="H182" s="37">
        <v>77.5</v>
      </c>
      <c r="I182" s="18"/>
      <c r="J182" s="35"/>
      <c r="K182" s="35"/>
    </row>
    <row r="183" spans="1:11" s="38" customFormat="1" ht="21.75" customHeight="1">
      <c r="A183" s="16">
        <v>106</v>
      </c>
      <c r="B183" s="18"/>
      <c r="C183" s="18"/>
      <c r="D183" s="18"/>
      <c r="E183" s="36"/>
      <c r="F183" s="18"/>
      <c r="G183" s="18"/>
      <c r="H183" s="37">
        <v>81.5</v>
      </c>
      <c r="I183" s="18"/>
      <c r="J183" s="35"/>
      <c r="K183" s="35"/>
    </row>
    <row r="184" spans="1:11" s="38" customFormat="1" ht="21.75" customHeight="1">
      <c r="A184" s="16">
        <v>107</v>
      </c>
      <c r="B184" s="18"/>
      <c r="C184" s="18"/>
      <c r="D184" s="18"/>
      <c r="E184" s="36"/>
      <c r="F184" s="18"/>
      <c r="G184" s="18"/>
      <c r="H184" s="37">
        <v>85.5</v>
      </c>
      <c r="I184" s="18"/>
      <c r="J184" s="35"/>
      <c r="K184" s="35"/>
    </row>
    <row r="185" spans="1:11" s="38" customFormat="1" ht="21.75" customHeight="1">
      <c r="A185" s="16">
        <v>108</v>
      </c>
      <c r="B185" s="18"/>
      <c r="C185" s="18"/>
      <c r="D185" s="18"/>
      <c r="E185" s="36"/>
      <c r="F185" s="18"/>
      <c r="G185" s="18"/>
      <c r="H185" s="37">
        <v>89.5</v>
      </c>
      <c r="I185" s="18"/>
      <c r="J185" s="35"/>
      <c r="K185" s="35"/>
    </row>
    <row r="186" spans="1:11" s="38" customFormat="1" ht="21.75" customHeight="1">
      <c r="A186" s="16">
        <v>109</v>
      </c>
      <c r="B186" s="18"/>
      <c r="C186" s="18"/>
      <c r="D186" s="18"/>
      <c r="E186" s="36"/>
      <c r="F186" s="18"/>
      <c r="G186" s="18"/>
      <c r="H186" s="37">
        <v>93.5</v>
      </c>
      <c r="I186" s="18"/>
      <c r="J186" s="35"/>
      <c r="K186" s="35"/>
    </row>
    <row r="187" spans="1:11" s="38" customFormat="1" ht="21.75" customHeight="1">
      <c r="A187" s="16">
        <v>110</v>
      </c>
      <c r="B187" s="18"/>
      <c r="C187" s="18"/>
      <c r="D187" s="18"/>
      <c r="E187" s="36"/>
      <c r="F187" s="18"/>
      <c r="G187" s="18"/>
      <c r="H187" s="37">
        <v>97.5</v>
      </c>
      <c r="I187" s="18"/>
      <c r="J187" s="35"/>
      <c r="K187" s="35"/>
    </row>
    <row r="188" spans="1:11" s="38" customFormat="1" ht="21.75" customHeight="1">
      <c r="A188" s="16">
        <v>111</v>
      </c>
      <c r="B188" s="18"/>
      <c r="C188" s="18"/>
      <c r="D188" s="18"/>
      <c r="E188" s="36"/>
      <c r="F188" s="18"/>
      <c r="G188" s="18"/>
      <c r="H188" s="37">
        <v>101.5</v>
      </c>
      <c r="I188" s="18"/>
      <c r="J188" s="35"/>
      <c r="K188" s="35"/>
    </row>
    <row r="189" spans="1:11" s="38" customFormat="1" ht="21.75" customHeight="1">
      <c r="A189" s="16">
        <v>112</v>
      </c>
      <c r="B189" s="18"/>
      <c r="C189" s="18"/>
      <c r="D189" s="18"/>
      <c r="E189" s="36"/>
      <c r="F189" s="18"/>
      <c r="G189" s="18"/>
      <c r="H189" s="37">
        <v>105.5</v>
      </c>
      <c r="I189" s="18"/>
      <c r="J189" s="35"/>
      <c r="K189" s="35"/>
    </row>
    <row r="190" spans="1:11" s="38" customFormat="1" ht="21.75" customHeight="1">
      <c r="A190" s="16">
        <v>113</v>
      </c>
      <c r="B190" s="18"/>
      <c r="C190" s="18"/>
      <c r="D190" s="18"/>
      <c r="E190" s="36"/>
      <c r="F190" s="18"/>
      <c r="G190" s="18"/>
      <c r="H190" s="37">
        <v>109.5</v>
      </c>
      <c r="I190" s="18"/>
      <c r="J190" s="35"/>
      <c r="K190" s="35"/>
    </row>
    <row r="191" spans="1:11" s="38" customFormat="1" ht="21.75" customHeight="1">
      <c r="A191" s="16">
        <v>114</v>
      </c>
      <c r="B191" s="18"/>
      <c r="C191" s="18"/>
      <c r="D191" s="18"/>
      <c r="E191" s="36"/>
      <c r="F191" s="18"/>
      <c r="G191" s="18"/>
      <c r="H191" s="37">
        <v>113.5</v>
      </c>
      <c r="I191" s="18"/>
      <c r="J191" s="35"/>
      <c r="K191" s="35"/>
    </row>
    <row r="192" spans="1:11" s="38" customFormat="1" ht="21.75" customHeight="1">
      <c r="A192" s="16">
        <v>115</v>
      </c>
      <c r="B192" s="18"/>
      <c r="C192" s="18"/>
      <c r="D192" s="18"/>
      <c r="E192" s="36"/>
      <c r="F192" s="18"/>
      <c r="G192" s="18"/>
      <c r="H192" s="37">
        <v>117.5</v>
      </c>
      <c r="I192" s="18"/>
      <c r="J192" s="35"/>
      <c r="K192" s="35"/>
    </row>
    <row r="193" spans="1:11" s="38" customFormat="1" ht="21.75" customHeight="1">
      <c r="A193" s="16">
        <v>116</v>
      </c>
      <c r="B193" s="34"/>
      <c r="C193" s="18"/>
      <c r="D193" s="18"/>
      <c r="E193" s="18"/>
      <c r="F193" s="18"/>
      <c r="G193" s="35"/>
      <c r="H193" s="37">
        <v>121.5</v>
      </c>
      <c r="I193" s="35"/>
      <c r="J193" s="35"/>
      <c r="K193" s="35"/>
    </row>
    <row r="194" spans="1:11" s="38" customFormat="1" ht="21.75" customHeight="1">
      <c r="A194" s="16">
        <v>117</v>
      </c>
      <c r="B194" s="18"/>
      <c r="C194" s="18"/>
      <c r="D194" s="18"/>
      <c r="E194" s="36"/>
      <c r="F194" s="18"/>
      <c r="G194" s="18"/>
      <c r="H194" s="37">
        <v>125.5</v>
      </c>
      <c r="I194" s="18"/>
      <c r="J194" s="35"/>
      <c r="K194" s="35"/>
    </row>
    <row r="195" spans="1:11" s="38" customFormat="1" ht="21.75" customHeight="1">
      <c r="A195" s="16">
        <v>118</v>
      </c>
      <c r="B195" s="18"/>
      <c r="C195" s="18"/>
      <c r="D195" s="18"/>
      <c r="E195" s="36"/>
      <c r="F195" s="18"/>
      <c r="G195" s="18"/>
      <c r="H195" s="37">
        <v>129.5</v>
      </c>
      <c r="I195" s="18"/>
      <c r="J195" s="35"/>
      <c r="K195" s="35"/>
    </row>
    <row r="196" spans="1:11" s="38" customFormat="1" ht="21.75" customHeight="1">
      <c r="A196" s="16"/>
      <c r="B196" s="18"/>
      <c r="C196" s="18"/>
      <c r="D196" s="18"/>
      <c r="E196" s="36"/>
      <c r="F196" s="18"/>
      <c r="G196" s="35">
        <v>5200</v>
      </c>
      <c r="H196" s="18"/>
      <c r="I196" s="35">
        <f>SUM(H172:H195)</f>
        <v>2004</v>
      </c>
      <c r="J196" s="35" t="str">
        <f>IF(G196&lt;I196,I196-G196," ")</f>
        <v> </v>
      </c>
      <c r="K196" s="35">
        <f>IF(G196&gt;I196,G196-I196," ")</f>
        <v>3196</v>
      </c>
    </row>
    <row r="199" spans="1:3" ht="15">
      <c r="A199" s="163" t="s">
        <v>120</v>
      </c>
      <c r="B199" s="163"/>
      <c r="C199" s="164"/>
    </row>
    <row r="201" ht="13.5" thickBot="1"/>
    <row r="202" spans="1:12" s="38" customFormat="1" ht="38.25" customHeight="1">
      <c r="A202" s="157" t="s">
        <v>54</v>
      </c>
      <c r="B202" s="165" t="s">
        <v>55</v>
      </c>
      <c r="C202" s="143" t="s">
        <v>56</v>
      </c>
      <c r="D202" s="143" t="s">
        <v>58</v>
      </c>
      <c r="E202" s="143" t="s">
        <v>59</v>
      </c>
      <c r="F202" s="143" t="s">
        <v>60</v>
      </c>
      <c r="G202" s="143" t="s">
        <v>61</v>
      </c>
      <c r="H202" s="143" t="s">
        <v>28</v>
      </c>
      <c r="I202" s="143"/>
      <c r="J202" s="159" t="s">
        <v>62</v>
      </c>
      <c r="K202" s="160"/>
      <c r="L202" s="15"/>
    </row>
    <row r="203" spans="1:12" s="38" customFormat="1" ht="13.5" thickBot="1">
      <c r="A203" s="158"/>
      <c r="B203" s="166"/>
      <c r="C203" s="144"/>
      <c r="D203" s="167"/>
      <c r="E203" s="144"/>
      <c r="F203" s="144"/>
      <c r="G203" s="144"/>
      <c r="H203" s="40" t="s">
        <v>63</v>
      </c>
      <c r="I203" s="40" t="s">
        <v>64</v>
      </c>
      <c r="J203" s="40" t="s">
        <v>65</v>
      </c>
      <c r="K203" s="40" t="s">
        <v>66</v>
      </c>
      <c r="L203" s="15"/>
    </row>
    <row r="204" spans="1:11" s="38" customFormat="1" ht="21.75" customHeight="1">
      <c r="A204" s="34" t="s">
        <v>86</v>
      </c>
      <c r="B204" s="34"/>
      <c r="C204" s="13"/>
      <c r="D204" s="13"/>
      <c r="E204" s="13"/>
      <c r="F204" s="13"/>
      <c r="G204" s="13"/>
      <c r="H204" s="13"/>
      <c r="I204" s="13"/>
      <c r="J204" s="35"/>
      <c r="K204" s="35"/>
    </row>
    <row r="205" spans="1:11" s="38" customFormat="1" ht="21.75" customHeight="1">
      <c r="A205" s="161" t="s">
        <v>110</v>
      </c>
      <c r="B205" s="162"/>
      <c r="C205" s="18"/>
      <c r="D205" s="18"/>
      <c r="E205" s="18"/>
      <c r="F205" s="18"/>
      <c r="G205" s="18"/>
      <c r="H205" s="18"/>
      <c r="I205" s="18"/>
      <c r="J205" s="35"/>
      <c r="K205" s="35"/>
    </row>
    <row r="206" spans="1:11" s="38" customFormat="1" ht="21.75" customHeight="1">
      <c r="A206" s="16"/>
      <c r="B206" s="18"/>
      <c r="C206" s="18"/>
      <c r="D206" s="18"/>
      <c r="E206" s="36"/>
      <c r="F206" s="18"/>
      <c r="G206" s="18"/>
      <c r="H206" s="37"/>
      <c r="I206" s="18"/>
      <c r="J206" s="35"/>
      <c r="K206" s="35"/>
    </row>
    <row r="207" spans="1:11" s="38" customFormat="1" ht="21.75" customHeight="1">
      <c r="A207" s="16"/>
      <c r="B207" s="18"/>
      <c r="C207" s="18"/>
      <c r="D207" s="18"/>
      <c r="E207" s="36"/>
      <c r="F207" s="18"/>
      <c r="G207" s="18"/>
      <c r="H207" s="37"/>
      <c r="I207" s="18"/>
      <c r="J207" s="35"/>
      <c r="K207" s="35"/>
    </row>
    <row r="208" spans="1:11" s="38" customFormat="1" ht="21.75" customHeight="1">
      <c r="A208" s="16"/>
      <c r="B208" s="18"/>
      <c r="C208" s="18"/>
      <c r="D208" s="18"/>
      <c r="E208" s="36"/>
      <c r="F208" s="18"/>
      <c r="G208" s="18"/>
      <c r="H208" s="37"/>
      <c r="I208" s="18"/>
      <c r="J208" s="35"/>
      <c r="K208" s="35"/>
    </row>
    <row r="209" spans="1:11" s="38" customFormat="1" ht="21.75" customHeight="1">
      <c r="A209" s="16"/>
      <c r="B209" s="18"/>
      <c r="C209" s="18"/>
      <c r="D209" s="18"/>
      <c r="E209" s="36"/>
      <c r="F209" s="18"/>
      <c r="G209" s="18"/>
      <c r="H209" s="37"/>
      <c r="I209" s="18"/>
      <c r="J209" s="35"/>
      <c r="K209" s="35"/>
    </row>
    <row r="210" spans="1:11" s="38" customFormat="1" ht="21.75" customHeight="1">
      <c r="A210" s="16"/>
      <c r="B210" s="18"/>
      <c r="C210" s="18"/>
      <c r="D210" s="18"/>
      <c r="E210" s="36"/>
      <c r="F210" s="18"/>
      <c r="G210" s="18"/>
      <c r="H210" s="37"/>
      <c r="I210" s="18"/>
      <c r="J210" s="35"/>
      <c r="K210" s="35"/>
    </row>
    <row r="211" spans="1:11" s="38" customFormat="1" ht="21.75" customHeight="1">
      <c r="A211" s="16"/>
      <c r="B211" s="18"/>
      <c r="C211" s="18"/>
      <c r="D211" s="18"/>
      <c r="E211" s="36"/>
      <c r="F211" s="18"/>
      <c r="G211" s="18"/>
      <c r="H211" s="37"/>
      <c r="I211" s="18"/>
      <c r="J211" s="35"/>
      <c r="K211" s="35"/>
    </row>
    <row r="212" spans="1:11" s="38" customFormat="1" ht="21.75" customHeight="1">
      <c r="A212" s="16"/>
      <c r="B212" s="18"/>
      <c r="C212" s="18"/>
      <c r="D212" s="18"/>
      <c r="E212" s="36"/>
      <c r="F212" s="18"/>
      <c r="G212" s="18"/>
      <c r="H212" s="37"/>
      <c r="I212" s="18"/>
      <c r="J212" s="35"/>
      <c r="K212" s="35"/>
    </row>
    <row r="213" spans="1:11" s="38" customFormat="1" ht="21.75" customHeight="1">
      <c r="A213" s="16"/>
      <c r="B213" s="18"/>
      <c r="C213" s="18"/>
      <c r="D213" s="18"/>
      <c r="E213" s="36"/>
      <c r="F213" s="18"/>
      <c r="G213" s="18"/>
      <c r="H213" s="37"/>
      <c r="I213" s="18"/>
      <c r="J213" s="35"/>
      <c r="K213" s="35"/>
    </row>
    <row r="214" spans="1:11" s="38" customFormat="1" ht="21.75" customHeight="1">
      <c r="A214" s="16"/>
      <c r="B214" s="18"/>
      <c r="C214" s="18"/>
      <c r="D214" s="18"/>
      <c r="E214" s="36"/>
      <c r="F214" s="18"/>
      <c r="G214" s="18"/>
      <c r="H214" s="37"/>
      <c r="I214" s="18"/>
      <c r="J214" s="35"/>
      <c r="K214" s="35"/>
    </row>
    <row r="215" spans="1:11" s="38" customFormat="1" ht="21.75" customHeight="1">
      <c r="A215" s="16"/>
      <c r="B215" s="18"/>
      <c r="C215" s="18"/>
      <c r="D215" s="18"/>
      <c r="E215" s="36"/>
      <c r="F215" s="18"/>
      <c r="G215" s="18"/>
      <c r="H215" s="37"/>
      <c r="I215" s="18"/>
      <c r="J215" s="35"/>
      <c r="K215" s="35"/>
    </row>
    <row r="216" spans="1:11" s="38" customFormat="1" ht="21.75" customHeight="1">
      <c r="A216" s="16"/>
      <c r="B216" s="18"/>
      <c r="C216" s="18"/>
      <c r="D216" s="18"/>
      <c r="E216" s="36"/>
      <c r="F216" s="18"/>
      <c r="G216" s="18"/>
      <c r="H216" s="37"/>
      <c r="I216" s="18"/>
      <c r="J216" s="35"/>
      <c r="K216" s="35"/>
    </row>
    <row r="217" spans="1:11" s="38" customFormat="1" ht="21.75" customHeight="1">
      <c r="A217" s="16"/>
      <c r="B217" s="18"/>
      <c r="C217" s="18"/>
      <c r="D217" s="18"/>
      <c r="E217" s="36"/>
      <c r="F217" s="18"/>
      <c r="G217" s="18"/>
      <c r="H217" s="37"/>
      <c r="I217" s="18"/>
      <c r="J217" s="35"/>
      <c r="K217" s="35"/>
    </row>
    <row r="218" spans="1:11" s="38" customFormat="1" ht="21.75" customHeight="1">
      <c r="A218" s="16"/>
      <c r="B218" s="18"/>
      <c r="C218" s="18"/>
      <c r="D218" s="18"/>
      <c r="E218" s="36"/>
      <c r="F218" s="18"/>
      <c r="G218" s="18"/>
      <c r="H218" s="37"/>
      <c r="I218" s="18"/>
      <c r="J218" s="35"/>
      <c r="K218" s="35"/>
    </row>
    <row r="219" spans="1:11" s="38" customFormat="1" ht="21.75" customHeight="1">
      <c r="A219" s="16"/>
      <c r="B219" s="18"/>
      <c r="C219" s="18"/>
      <c r="D219" s="18"/>
      <c r="E219" s="36"/>
      <c r="F219" s="18"/>
      <c r="G219" s="18"/>
      <c r="H219" s="37"/>
      <c r="I219" s="18"/>
      <c r="J219" s="35"/>
      <c r="K219" s="35"/>
    </row>
    <row r="220" spans="1:11" s="38" customFormat="1" ht="21.75" customHeight="1">
      <c r="A220" s="16"/>
      <c r="B220" s="18"/>
      <c r="C220" s="18"/>
      <c r="D220" s="18"/>
      <c r="E220" s="36"/>
      <c r="F220" s="18"/>
      <c r="G220" s="18"/>
      <c r="H220" s="37"/>
      <c r="I220" s="18"/>
      <c r="J220" s="35"/>
      <c r="K220" s="35"/>
    </row>
    <row r="221" spans="1:11" s="38" customFormat="1" ht="21.75" customHeight="1">
      <c r="A221" s="16"/>
      <c r="B221" s="18"/>
      <c r="C221" s="18"/>
      <c r="D221" s="18"/>
      <c r="E221" s="36"/>
      <c r="F221" s="18"/>
      <c r="G221" s="18"/>
      <c r="H221" s="37"/>
      <c r="I221" s="18"/>
      <c r="J221" s="35"/>
      <c r="K221" s="35"/>
    </row>
    <row r="222" spans="1:11" s="38" customFormat="1" ht="21.75" customHeight="1">
      <c r="A222" s="16"/>
      <c r="B222" s="18"/>
      <c r="C222" s="18"/>
      <c r="D222" s="18"/>
      <c r="E222" s="36"/>
      <c r="F222" s="18"/>
      <c r="G222" s="18"/>
      <c r="H222" s="37"/>
      <c r="I222" s="18"/>
      <c r="J222" s="35"/>
      <c r="K222" s="35"/>
    </row>
    <row r="223" spans="1:11" s="38" customFormat="1" ht="21.75" customHeight="1">
      <c r="A223" s="16"/>
      <c r="B223" s="18"/>
      <c r="C223" s="18"/>
      <c r="D223" s="18"/>
      <c r="E223" s="36"/>
      <c r="F223" s="18"/>
      <c r="G223" s="18"/>
      <c r="H223" s="37"/>
      <c r="I223" s="18"/>
      <c r="J223" s="35"/>
      <c r="K223" s="35"/>
    </row>
    <row r="224" spans="1:11" s="38" customFormat="1" ht="21.75" customHeight="1">
      <c r="A224" s="16"/>
      <c r="B224" s="18"/>
      <c r="C224" s="18"/>
      <c r="D224" s="18"/>
      <c r="E224" s="36"/>
      <c r="F224" s="18"/>
      <c r="G224" s="18"/>
      <c r="H224" s="37"/>
      <c r="I224" s="18"/>
      <c r="J224" s="35"/>
      <c r="K224" s="35"/>
    </row>
    <row r="225" spans="1:11" s="38" customFormat="1" ht="21.75" customHeight="1">
      <c r="A225" s="16"/>
      <c r="B225" s="18"/>
      <c r="C225" s="18"/>
      <c r="D225" s="18"/>
      <c r="E225" s="36"/>
      <c r="F225" s="18"/>
      <c r="G225" s="18"/>
      <c r="H225" s="37"/>
      <c r="I225" s="18"/>
      <c r="J225" s="35"/>
      <c r="K225" s="35"/>
    </row>
    <row r="226" spans="1:11" s="38" customFormat="1" ht="21.75" customHeight="1">
      <c r="A226" s="16"/>
      <c r="B226" s="18"/>
      <c r="C226" s="18"/>
      <c r="D226" s="18"/>
      <c r="E226" s="36"/>
      <c r="F226" s="18"/>
      <c r="G226" s="18"/>
      <c r="H226" s="37"/>
      <c r="I226" s="18"/>
      <c r="J226" s="35"/>
      <c r="K226" s="35"/>
    </row>
    <row r="227" spans="1:11" s="38" customFormat="1" ht="21.75" customHeight="1">
      <c r="A227" s="16"/>
      <c r="B227" s="34"/>
      <c r="C227" s="18"/>
      <c r="D227" s="18"/>
      <c r="E227" s="18"/>
      <c r="F227" s="18"/>
      <c r="G227" s="35"/>
      <c r="H227" s="37"/>
      <c r="I227" s="35"/>
      <c r="J227" s="35"/>
      <c r="K227" s="35"/>
    </row>
    <row r="228" spans="1:11" s="38" customFormat="1" ht="21.75" customHeight="1">
      <c r="A228" s="16"/>
      <c r="B228" s="18"/>
      <c r="C228" s="18"/>
      <c r="D228" s="18"/>
      <c r="E228" s="36"/>
      <c r="F228" s="18"/>
      <c r="G228" s="18"/>
      <c r="H228" s="37"/>
      <c r="I228" s="18"/>
      <c r="J228" s="35"/>
      <c r="K228" s="35"/>
    </row>
    <row r="229" spans="1:11" s="38" customFormat="1" ht="21.75" customHeight="1">
      <c r="A229" s="16"/>
      <c r="B229" s="18"/>
      <c r="C229" s="18"/>
      <c r="D229" s="18"/>
      <c r="E229" s="36"/>
      <c r="F229" s="18"/>
      <c r="G229" s="18"/>
      <c r="H229" s="37"/>
      <c r="I229" s="18"/>
      <c r="J229" s="35"/>
      <c r="K229" s="35"/>
    </row>
    <row r="230" spans="1:11" s="38" customFormat="1" ht="21.75" customHeight="1">
      <c r="A230" s="16"/>
      <c r="B230" s="18"/>
      <c r="C230" s="18"/>
      <c r="D230" s="18"/>
      <c r="E230" s="36"/>
      <c r="F230" s="18"/>
      <c r="G230" s="35">
        <v>0</v>
      </c>
      <c r="H230" s="18"/>
      <c r="I230" s="35">
        <f>SUM(H206:H229)</f>
        <v>0</v>
      </c>
      <c r="J230" s="35" t="str">
        <f>IF(G230&lt;I230,I230-G230," ")</f>
        <v> </v>
      </c>
      <c r="K230" s="35" t="str">
        <f>IF(G230&gt;I230,G230-I230," ")</f>
        <v> </v>
      </c>
    </row>
    <row r="231" spans="1:11" ht="12.75">
      <c r="A231" s="1"/>
      <c r="B231" s="1"/>
      <c r="C231" s="1"/>
      <c r="D231" s="1"/>
      <c r="E231" s="1"/>
      <c r="F231" s="1"/>
      <c r="G231" s="1"/>
      <c r="H231" s="1"/>
      <c r="I231" s="33"/>
      <c r="J231" s="1"/>
      <c r="K231" s="1"/>
    </row>
    <row r="232" spans="1:11" ht="12.75">
      <c r="A232" s="1"/>
      <c r="B232" s="1"/>
      <c r="C232" s="1"/>
      <c r="D232" s="1"/>
      <c r="E232" s="1"/>
      <c r="F232" s="1"/>
      <c r="G232" s="1"/>
      <c r="H232" s="1"/>
      <c r="I232" s="33"/>
      <c r="J232" s="1"/>
      <c r="K232" s="1"/>
    </row>
    <row r="233" spans="1:3" ht="15">
      <c r="A233" s="163" t="s">
        <v>111</v>
      </c>
      <c r="B233" s="163"/>
      <c r="C233" s="164"/>
    </row>
    <row r="235" ht="13.5" thickBot="1"/>
    <row r="236" spans="1:12" s="38" customFormat="1" ht="38.25" customHeight="1">
      <c r="A236" s="157" t="s">
        <v>54</v>
      </c>
      <c r="B236" s="165" t="s">
        <v>55</v>
      </c>
      <c r="C236" s="143" t="s">
        <v>56</v>
      </c>
      <c r="D236" s="143" t="s">
        <v>58</v>
      </c>
      <c r="E236" s="143" t="s">
        <v>59</v>
      </c>
      <c r="F236" s="143" t="s">
        <v>60</v>
      </c>
      <c r="G236" s="143" t="s">
        <v>61</v>
      </c>
      <c r="H236" s="143" t="s">
        <v>28</v>
      </c>
      <c r="I236" s="143"/>
      <c r="J236" s="159" t="s">
        <v>62</v>
      </c>
      <c r="K236" s="160"/>
      <c r="L236" s="15"/>
    </row>
    <row r="237" spans="1:12" s="38" customFormat="1" ht="13.5" thickBot="1">
      <c r="A237" s="158"/>
      <c r="B237" s="166"/>
      <c r="C237" s="144"/>
      <c r="D237" s="167"/>
      <c r="E237" s="144"/>
      <c r="F237" s="144"/>
      <c r="G237" s="144"/>
      <c r="H237" s="40" t="s">
        <v>63</v>
      </c>
      <c r="I237" s="40" t="s">
        <v>64</v>
      </c>
      <c r="J237" s="40" t="s">
        <v>65</v>
      </c>
      <c r="K237" s="40" t="s">
        <v>66</v>
      </c>
      <c r="L237" s="15"/>
    </row>
    <row r="238" spans="1:11" s="38" customFormat="1" ht="21.75" customHeight="1">
      <c r="A238" s="34" t="s">
        <v>86</v>
      </c>
      <c r="B238" s="34"/>
      <c r="C238" s="13"/>
      <c r="D238" s="13"/>
      <c r="E238" s="13"/>
      <c r="F238" s="13"/>
      <c r="G238" s="13"/>
      <c r="H238" s="13"/>
      <c r="I238" s="13"/>
      <c r="J238" s="35"/>
      <c r="K238" s="35"/>
    </row>
    <row r="239" spans="1:11" s="38" customFormat="1" ht="21.75" customHeight="1">
      <c r="A239" s="161" t="s">
        <v>111</v>
      </c>
      <c r="B239" s="162"/>
      <c r="C239" s="18"/>
      <c r="D239" s="18"/>
      <c r="E239" s="18"/>
      <c r="F239" s="18"/>
      <c r="G239" s="18"/>
      <c r="H239" s="18"/>
      <c r="I239" s="18"/>
      <c r="J239" s="35"/>
      <c r="K239" s="35"/>
    </row>
    <row r="240" spans="1:11" s="38" customFormat="1" ht="21.75" customHeight="1">
      <c r="A240" s="16"/>
      <c r="B240" s="18"/>
      <c r="C240" s="18"/>
      <c r="D240" s="18"/>
      <c r="E240" s="36"/>
      <c r="F240" s="18"/>
      <c r="G240" s="18"/>
      <c r="H240" s="37"/>
      <c r="I240" s="18"/>
      <c r="J240" s="35"/>
      <c r="K240" s="35"/>
    </row>
    <row r="241" spans="1:11" s="38" customFormat="1" ht="21.75" customHeight="1">
      <c r="A241" s="16"/>
      <c r="B241" s="18"/>
      <c r="C241" s="18"/>
      <c r="D241" s="18"/>
      <c r="E241" s="36"/>
      <c r="F241" s="18"/>
      <c r="G241" s="18"/>
      <c r="H241" s="37"/>
      <c r="I241" s="18"/>
      <c r="J241" s="35"/>
      <c r="K241" s="35"/>
    </row>
    <row r="242" spans="1:11" s="38" customFormat="1" ht="21.75" customHeight="1">
      <c r="A242" s="16"/>
      <c r="B242" s="18"/>
      <c r="C242" s="18"/>
      <c r="D242" s="18"/>
      <c r="E242" s="36"/>
      <c r="F242" s="18"/>
      <c r="G242" s="18"/>
      <c r="H242" s="37"/>
      <c r="I242" s="18"/>
      <c r="J242" s="35"/>
      <c r="K242" s="35"/>
    </row>
    <row r="243" spans="1:11" s="38" customFormat="1" ht="21.75" customHeight="1">
      <c r="A243" s="16"/>
      <c r="B243" s="18"/>
      <c r="C243" s="18"/>
      <c r="D243" s="18"/>
      <c r="E243" s="36"/>
      <c r="F243" s="18"/>
      <c r="G243" s="18"/>
      <c r="H243" s="37"/>
      <c r="I243" s="18"/>
      <c r="J243" s="35"/>
      <c r="K243" s="35"/>
    </row>
    <row r="244" spans="1:11" s="38" customFormat="1" ht="21.75" customHeight="1">
      <c r="A244" s="16"/>
      <c r="B244" s="18"/>
      <c r="C244" s="18"/>
      <c r="D244" s="18"/>
      <c r="E244" s="36"/>
      <c r="F244" s="18"/>
      <c r="G244" s="18"/>
      <c r="H244" s="37"/>
      <c r="I244" s="18"/>
      <c r="J244" s="35"/>
      <c r="K244" s="35"/>
    </row>
    <row r="245" spans="1:11" s="38" customFormat="1" ht="21.75" customHeight="1">
      <c r="A245" s="16"/>
      <c r="B245" s="18"/>
      <c r="C245" s="18"/>
      <c r="D245" s="18"/>
      <c r="E245" s="36"/>
      <c r="F245" s="18"/>
      <c r="G245" s="18"/>
      <c r="H245" s="37"/>
      <c r="I245" s="18"/>
      <c r="J245" s="35"/>
      <c r="K245" s="35"/>
    </row>
    <row r="246" spans="1:11" s="38" customFormat="1" ht="21.75" customHeight="1">
      <c r="A246" s="16"/>
      <c r="B246" s="18"/>
      <c r="C246" s="18"/>
      <c r="D246" s="18"/>
      <c r="E246" s="36"/>
      <c r="F246" s="18"/>
      <c r="G246" s="18"/>
      <c r="H246" s="37"/>
      <c r="I246" s="18"/>
      <c r="J246" s="35"/>
      <c r="K246" s="35"/>
    </row>
    <row r="247" spans="1:11" s="38" customFormat="1" ht="21.75" customHeight="1">
      <c r="A247" s="16"/>
      <c r="B247" s="18"/>
      <c r="C247" s="18"/>
      <c r="D247" s="18"/>
      <c r="E247" s="36"/>
      <c r="F247" s="18"/>
      <c r="G247" s="18"/>
      <c r="H247" s="37"/>
      <c r="I247" s="18"/>
      <c r="J247" s="35"/>
      <c r="K247" s="35"/>
    </row>
    <row r="248" spans="1:11" s="38" customFormat="1" ht="21.75" customHeight="1">
      <c r="A248" s="16"/>
      <c r="B248" s="18"/>
      <c r="C248" s="18"/>
      <c r="D248" s="18"/>
      <c r="E248" s="36"/>
      <c r="F248" s="18"/>
      <c r="G248" s="18"/>
      <c r="H248" s="37"/>
      <c r="I248" s="18"/>
      <c r="J248" s="35"/>
      <c r="K248" s="35"/>
    </row>
    <row r="249" spans="1:11" s="38" customFormat="1" ht="21.75" customHeight="1">
      <c r="A249" s="16"/>
      <c r="B249" s="18"/>
      <c r="C249" s="18"/>
      <c r="D249" s="18"/>
      <c r="E249" s="36"/>
      <c r="F249" s="18"/>
      <c r="G249" s="18"/>
      <c r="H249" s="37"/>
      <c r="I249" s="18"/>
      <c r="J249" s="35"/>
      <c r="K249" s="35"/>
    </row>
    <row r="250" spans="1:11" s="38" customFormat="1" ht="21.75" customHeight="1">
      <c r="A250" s="16"/>
      <c r="B250" s="18"/>
      <c r="C250" s="18"/>
      <c r="D250" s="18"/>
      <c r="E250" s="36"/>
      <c r="F250" s="18"/>
      <c r="G250" s="18"/>
      <c r="H250" s="37"/>
      <c r="I250" s="18"/>
      <c r="J250" s="35"/>
      <c r="K250" s="35"/>
    </row>
    <row r="251" spans="1:11" s="38" customFormat="1" ht="21.75" customHeight="1">
      <c r="A251" s="16"/>
      <c r="B251" s="18"/>
      <c r="C251" s="18"/>
      <c r="D251" s="18"/>
      <c r="E251" s="36"/>
      <c r="F251" s="18"/>
      <c r="G251" s="18"/>
      <c r="H251" s="37"/>
      <c r="I251" s="18"/>
      <c r="J251" s="35"/>
      <c r="K251" s="35"/>
    </row>
    <row r="252" spans="1:11" s="38" customFormat="1" ht="21.75" customHeight="1">
      <c r="A252" s="16"/>
      <c r="B252" s="18"/>
      <c r="C252" s="18"/>
      <c r="D252" s="18"/>
      <c r="E252" s="36"/>
      <c r="F252" s="18"/>
      <c r="G252" s="18"/>
      <c r="H252" s="37"/>
      <c r="I252" s="18"/>
      <c r="J252" s="35"/>
      <c r="K252" s="35"/>
    </row>
    <row r="253" spans="1:11" s="38" customFormat="1" ht="21.75" customHeight="1">
      <c r="A253" s="16"/>
      <c r="B253" s="18"/>
      <c r="C253" s="18"/>
      <c r="D253" s="18"/>
      <c r="E253" s="36"/>
      <c r="F253" s="18"/>
      <c r="G253" s="18"/>
      <c r="H253" s="37"/>
      <c r="I253" s="18"/>
      <c r="J253" s="35"/>
      <c r="K253" s="35"/>
    </row>
    <row r="254" spans="1:11" s="38" customFormat="1" ht="21.75" customHeight="1">
      <c r="A254" s="16"/>
      <c r="B254" s="18"/>
      <c r="C254" s="18"/>
      <c r="D254" s="18"/>
      <c r="E254" s="36"/>
      <c r="F254" s="18"/>
      <c r="G254" s="18"/>
      <c r="H254" s="37"/>
      <c r="I254" s="18"/>
      <c r="J254" s="35"/>
      <c r="K254" s="35"/>
    </row>
    <row r="255" spans="1:11" s="38" customFormat="1" ht="21.75" customHeight="1">
      <c r="A255" s="16"/>
      <c r="B255" s="18"/>
      <c r="C255" s="18"/>
      <c r="D255" s="18"/>
      <c r="E255" s="36"/>
      <c r="F255" s="18"/>
      <c r="G255" s="18"/>
      <c r="H255" s="37"/>
      <c r="I255" s="18"/>
      <c r="J255" s="35"/>
      <c r="K255" s="35"/>
    </row>
    <row r="256" spans="1:11" s="38" customFormat="1" ht="21.75" customHeight="1">
      <c r="A256" s="16"/>
      <c r="B256" s="18"/>
      <c r="C256" s="18"/>
      <c r="D256" s="18"/>
      <c r="E256" s="36"/>
      <c r="F256" s="18"/>
      <c r="G256" s="18"/>
      <c r="H256" s="37"/>
      <c r="I256" s="18"/>
      <c r="J256" s="35"/>
      <c r="K256" s="35"/>
    </row>
    <row r="257" spans="1:11" s="38" customFormat="1" ht="21.75" customHeight="1">
      <c r="A257" s="16"/>
      <c r="B257" s="18"/>
      <c r="C257" s="18"/>
      <c r="D257" s="18"/>
      <c r="E257" s="36"/>
      <c r="F257" s="18"/>
      <c r="G257" s="18"/>
      <c r="H257" s="37"/>
      <c r="I257" s="18"/>
      <c r="J257" s="35"/>
      <c r="K257" s="35"/>
    </row>
    <row r="258" spans="1:11" s="38" customFormat="1" ht="21.75" customHeight="1">
      <c r="A258" s="16"/>
      <c r="B258" s="18"/>
      <c r="C258" s="18"/>
      <c r="D258" s="18"/>
      <c r="E258" s="36"/>
      <c r="F258" s="18"/>
      <c r="G258" s="18"/>
      <c r="H258" s="37"/>
      <c r="I258" s="18"/>
      <c r="J258" s="35"/>
      <c r="K258" s="35"/>
    </row>
    <row r="259" spans="1:11" s="38" customFormat="1" ht="21.75" customHeight="1">
      <c r="A259" s="16"/>
      <c r="B259" s="18"/>
      <c r="C259" s="18"/>
      <c r="D259" s="18"/>
      <c r="E259" s="36"/>
      <c r="F259" s="18"/>
      <c r="G259" s="18"/>
      <c r="H259" s="37"/>
      <c r="I259" s="18"/>
      <c r="J259" s="35"/>
      <c r="K259" s="35"/>
    </row>
    <row r="260" spans="1:11" s="38" customFormat="1" ht="21.75" customHeight="1">
      <c r="A260" s="16"/>
      <c r="B260" s="18"/>
      <c r="C260" s="18"/>
      <c r="D260" s="18"/>
      <c r="E260" s="36"/>
      <c r="F260" s="18"/>
      <c r="G260" s="18"/>
      <c r="H260" s="37"/>
      <c r="I260" s="18"/>
      <c r="J260" s="35"/>
      <c r="K260" s="35"/>
    </row>
    <row r="261" spans="1:11" s="38" customFormat="1" ht="21.75" customHeight="1">
      <c r="A261" s="16"/>
      <c r="B261" s="34"/>
      <c r="C261" s="18"/>
      <c r="D261" s="18"/>
      <c r="E261" s="18"/>
      <c r="F261" s="18"/>
      <c r="G261" s="35"/>
      <c r="H261" s="37"/>
      <c r="I261" s="35"/>
      <c r="J261" s="35"/>
      <c r="K261" s="35"/>
    </row>
    <row r="262" spans="1:11" s="38" customFormat="1" ht="21.75" customHeight="1">
      <c r="A262" s="16"/>
      <c r="B262" s="18"/>
      <c r="C262" s="18"/>
      <c r="D262" s="18"/>
      <c r="E262" s="36"/>
      <c r="F262" s="18"/>
      <c r="G262" s="18"/>
      <c r="H262" s="37"/>
      <c r="I262" s="18"/>
      <c r="J262" s="35"/>
      <c r="K262" s="35"/>
    </row>
    <row r="263" spans="1:11" s="38" customFormat="1" ht="21.75" customHeight="1">
      <c r="A263" s="16"/>
      <c r="B263" s="18"/>
      <c r="C263" s="18"/>
      <c r="D263" s="18"/>
      <c r="E263" s="36"/>
      <c r="F263" s="18"/>
      <c r="G263" s="18"/>
      <c r="H263" s="37"/>
      <c r="I263" s="18"/>
      <c r="J263" s="35"/>
      <c r="K263" s="35"/>
    </row>
    <row r="264" spans="1:11" s="38" customFormat="1" ht="21.75" customHeight="1">
      <c r="A264" s="16"/>
      <c r="B264" s="18"/>
      <c r="C264" s="18"/>
      <c r="D264" s="18"/>
      <c r="E264" s="36"/>
      <c r="F264" s="18"/>
      <c r="G264" s="35">
        <v>0</v>
      </c>
      <c r="H264" s="18"/>
      <c r="I264" s="35">
        <f>SUM(H240:H263)</f>
        <v>0</v>
      </c>
      <c r="J264" s="35" t="str">
        <f>IF(G264&lt;I264,I264-G264," ")</f>
        <v> </v>
      </c>
      <c r="K264" s="35" t="str">
        <f>IF(G264&gt;I264,G264-I264," ")</f>
        <v> </v>
      </c>
    </row>
    <row r="267" spans="1:3" ht="15">
      <c r="A267" s="163" t="s">
        <v>121</v>
      </c>
      <c r="B267" s="163"/>
      <c r="C267" s="164"/>
    </row>
    <row r="269" ht="13.5" thickBot="1"/>
    <row r="270" spans="1:12" s="38" customFormat="1" ht="38.25" customHeight="1">
      <c r="A270" s="157" t="s">
        <v>54</v>
      </c>
      <c r="B270" s="165" t="s">
        <v>55</v>
      </c>
      <c r="C270" s="143" t="s">
        <v>56</v>
      </c>
      <c r="D270" s="143" t="s">
        <v>58</v>
      </c>
      <c r="E270" s="143" t="s">
        <v>59</v>
      </c>
      <c r="F270" s="143" t="s">
        <v>60</v>
      </c>
      <c r="G270" s="143" t="s">
        <v>61</v>
      </c>
      <c r="H270" s="143" t="s">
        <v>28</v>
      </c>
      <c r="I270" s="143"/>
      <c r="J270" s="159" t="s">
        <v>62</v>
      </c>
      <c r="K270" s="160"/>
      <c r="L270" s="15"/>
    </row>
    <row r="271" spans="1:12" s="38" customFormat="1" ht="13.5" thickBot="1">
      <c r="A271" s="158"/>
      <c r="B271" s="166"/>
      <c r="C271" s="144"/>
      <c r="D271" s="167"/>
      <c r="E271" s="144"/>
      <c r="F271" s="144"/>
      <c r="G271" s="144"/>
      <c r="H271" s="40" t="s">
        <v>63</v>
      </c>
      <c r="I271" s="40" t="s">
        <v>64</v>
      </c>
      <c r="J271" s="40" t="s">
        <v>65</v>
      </c>
      <c r="K271" s="40" t="s">
        <v>66</v>
      </c>
      <c r="L271" s="15"/>
    </row>
    <row r="272" spans="1:11" s="38" customFormat="1" ht="21.75" customHeight="1">
      <c r="A272" s="34" t="s">
        <v>86</v>
      </c>
      <c r="B272" s="34"/>
      <c r="C272" s="13"/>
      <c r="D272" s="13"/>
      <c r="E272" s="13"/>
      <c r="F272" s="13"/>
      <c r="G272" s="13"/>
      <c r="H272" s="13"/>
      <c r="I272" s="13"/>
      <c r="J272" s="35"/>
      <c r="K272" s="35"/>
    </row>
    <row r="273" spans="1:11" s="38" customFormat="1" ht="21.75" customHeight="1">
      <c r="A273" s="161" t="s">
        <v>112</v>
      </c>
      <c r="B273" s="162"/>
      <c r="C273" s="18"/>
      <c r="D273" s="18"/>
      <c r="E273" s="18"/>
      <c r="F273" s="18"/>
      <c r="G273" s="18"/>
      <c r="H273" s="18"/>
      <c r="I273" s="18"/>
      <c r="J273" s="35"/>
      <c r="K273" s="35"/>
    </row>
    <row r="274" spans="1:11" s="38" customFormat="1" ht="21.75" customHeight="1">
      <c r="A274" s="16"/>
      <c r="B274" s="18"/>
      <c r="C274" s="18"/>
      <c r="D274" s="18"/>
      <c r="E274" s="36"/>
      <c r="F274" s="18"/>
      <c r="G274" s="18"/>
      <c r="H274" s="37"/>
      <c r="I274" s="18"/>
      <c r="J274" s="35"/>
      <c r="K274" s="35"/>
    </row>
    <row r="275" spans="1:11" s="38" customFormat="1" ht="21.75" customHeight="1">
      <c r="A275" s="16"/>
      <c r="B275" s="18"/>
      <c r="C275" s="18"/>
      <c r="D275" s="18"/>
      <c r="E275" s="36"/>
      <c r="F275" s="18"/>
      <c r="G275" s="18"/>
      <c r="H275" s="37"/>
      <c r="I275" s="18"/>
      <c r="J275" s="35"/>
      <c r="K275" s="35"/>
    </row>
    <row r="276" spans="1:11" s="38" customFormat="1" ht="21.75" customHeight="1">
      <c r="A276" s="16"/>
      <c r="B276" s="18"/>
      <c r="C276" s="18"/>
      <c r="D276" s="18"/>
      <c r="E276" s="36"/>
      <c r="F276" s="18"/>
      <c r="G276" s="18"/>
      <c r="H276" s="37"/>
      <c r="I276" s="18"/>
      <c r="J276" s="35"/>
      <c r="K276" s="35"/>
    </row>
    <row r="277" spans="1:11" s="38" customFormat="1" ht="21.75" customHeight="1">
      <c r="A277" s="16"/>
      <c r="B277" s="18"/>
      <c r="C277" s="18"/>
      <c r="D277" s="18"/>
      <c r="E277" s="36"/>
      <c r="F277" s="18"/>
      <c r="G277" s="18"/>
      <c r="H277" s="37"/>
      <c r="I277" s="18"/>
      <c r="J277" s="35"/>
      <c r="K277" s="35"/>
    </row>
    <row r="278" spans="1:11" s="38" customFormat="1" ht="21.75" customHeight="1">
      <c r="A278" s="16"/>
      <c r="B278" s="18"/>
      <c r="C278" s="18"/>
      <c r="D278" s="18"/>
      <c r="E278" s="36"/>
      <c r="F278" s="18"/>
      <c r="G278" s="18"/>
      <c r="H278" s="37"/>
      <c r="I278" s="18"/>
      <c r="J278" s="35"/>
      <c r="K278" s="35"/>
    </row>
    <row r="279" spans="1:11" s="38" customFormat="1" ht="21.75" customHeight="1">
      <c r="A279" s="16"/>
      <c r="B279" s="18"/>
      <c r="C279" s="18"/>
      <c r="D279" s="18"/>
      <c r="E279" s="36"/>
      <c r="F279" s="18"/>
      <c r="G279" s="18"/>
      <c r="H279" s="37"/>
      <c r="I279" s="18"/>
      <c r="J279" s="35"/>
      <c r="K279" s="35"/>
    </row>
    <row r="280" spans="1:11" s="38" customFormat="1" ht="21.75" customHeight="1">
      <c r="A280" s="16"/>
      <c r="B280" s="18"/>
      <c r="C280" s="18"/>
      <c r="D280" s="18"/>
      <c r="E280" s="36"/>
      <c r="F280" s="18"/>
      <c r="G280" s="18"/>
      <c r="H280" s="37"/>
      <c r="I280" s="18"/>
      <c r="J280" s="35"/>
      <c r="K280" s="35"/>
    </row>
    <row r="281" spans="1:11" s="38" customFormat="1" ht="21.75" customHeight="1">
      <c r="A281" s="16"/>
      <c r="B281" s="18"/>
      <c r="C281" s="18"/>
      <c r="D281" s="18"/>
      <c r="E281" s="36"/>
      <c r="F281" s="18"/>
      <c r="G281" s="18"/>
      <c r="H281" s="37"/>
      <c r="I281" s="18"/>
      <c r="J281" s="35"/>
      <c r="K281" s="35"/>
    </row>
    <row r="282" spans="1:11" s="38" customFormat="1" ht="21.75" customHeight="1">
      <c r="A282" s="16"/>
      <c r="B282" s="18"/>
      <c r="C282" s="18"/>
      <c r="D282" s="18"/>
      <c r="E282" s="36"/>
      <c r="F282" s="18"/>
      <c r="G282" s="18"/>
      <c r="H282" s="37"/>
      <c r="I282" s="18"/>
      <c r="J282" s="35"/>
      <c r="K282" s="35"/>
    </row>
    <row r="283" spans="1:11" s="38" customFormat="1" ht="21.75" customHeight="1">
      <c r="A283" s="16"/>
      <c r="B283" s="18"/>
      <c r="C283" s="18"/>
      <c r="D283" s="18"/>
      <c r="E283" s="36"/>
      <c r="F283" s="18"/>
      <c r="G283" s="18"/>
      <c r="H283" s="37"/>
      <c r="I283" s="18"/>
      <c r="J283" s="35"/>
      <c r="K283" s="35"/>
    </row>
    <row r="284" spans="1:11" s="38" customFormat="1" ht="21.75" customHeight="1">
      <c r="A284" s="16"/>
      <c r="B284" s="18"/>
      <c r="C284" s="18"/>
      <c r="D284" s="18"/>
      <c r="E284" s="36"/>
      <c r="F284" s="18"/>
      <c r="G284" s="18"/>
      <c r="H284" s="37"/>
      <c r="I284" s="18"/>
      <c r="J284" s="35"/>
      <c r="K284" s="35"/>
    </row>
    <row r="285" spans="1:11" s="38" customFormat="1" ht="21.75" customHeight="1">
      <c r="A285" s="16"/>
      <c r="B285" s="18"/>
      <c r="C285" s="18"/>
      <c r="D285" s="18"/>
      <c r="E285" s="36"/>
      <c r="F285" s="18"/>
      <c r="G285" s="18"/>
      <c r="H285" s="37"/>
      <c r="I285" s="18"/>
      <c r="J285" s="35"/>
      <c r="K285" s="35"/>
    </row>
    <row r="286" spans="1:11" s="38" customFormat="1" ht="21.75" customHeight="1">
      <c r="A286" s="16"/>
      <c r="B286" s="18"/>
      <c r="C286" s="18"/>
      <c r="D286" s="18"/>
      <c r="E286" s="36"/>
      <c r="F286" s="18"/>
      <c r="G286" s="18"/>
      <c r="H286" s="37"/>
      <c r="I286" s="18"/>
      <c r="J286" s="35"/>
      <c r="K286" s="35"/>
    </row>
    <row r="287" spans="1:11" s="38" customFormat="1" ht="21.75" customHeight="1">
      <c r="A287" s="16"/>
      <c r="B287" s="18"/>
      <c r="C287" s="18"/>
      <c r="D287" s="18"/>
      <c r="E287" s="36"/>
      <c r="F287" s="18"/>
      <c r="G287" s="18"/>
      <c r="H287" s="37"/>
      <c r="I287" s="18"/>
      <c r="J287" s="35"/>
      <c r="K287" s="35"/>
    </row>
    <row r="288" spans="1:11" s="38" customFormat="1" ht="21.75" customHeight="1">
      <c r="A288" s="16"/>
      <c r="B288" s="18"/>
      <c r="C288" s="18"/>
      <c r="D288" s="18"/>
      <c r="E288" s="36"/>
      <c r="F288" s="18"/>
      <c r="G288" s="18"/>
      <c r="H288" s="37"/>
      <c r="I288" s="18"/>
      <c r="J288" s="35"/>
      <c r="K288" s="35"/>
    </row>
    <row r="289" spans="1:11" s="38" customFormat="1" ht="21.75" customHeight="1">
      <c r="A289" s="16"/>
      <c r="B289" s="18"/>
      <c r="C289" s="18"/>
      <c r="D289" s="18"/>
      <c r="E289" s="36"/>
      <c r="F289" s="18"/>
      <c r="G289" s="18"/>
      <c r="H289" s="37"/>
      <c r="I289" s="18"/>
      <c r="J289" s="35"/>
      <c r="K289" s="35"/>
    </row>
    <row r="290" spans="1:11" s="38" customFormat="1" ht="21.75" customHeight="1">
      <c r="A290" s="16"/>
      <c r="B290" s="18"/>
      <c r="C290" s="18"/>
      <c r="D290" s="18"/>
      <c r="E290" s="36"/>
      <c r="F290" s="18"/>
      <c r="G290" s="18"/>
      <c r="H290" s="37"/>
      <c r="I290" s="18"/>
      <c r="J290" s="35"/>
      <c r="K290" s="35"/>
    </row>
    <row r="291" spans="1:11" s="38" customFormat="1" ht="21.75" customHeight="1">
      <c r="A291" s="16"/>
      <c r="B291" s="18"/>
      <c r="C291" s="18"/>
      <c r="D291" s="18"/>
      <c r="E291" s="36"/>
      <c r="F291" s="18"/>
      <c r="G291" s="18"/>
      <c r="H291" s="37"/>
      <c r="I291" s="18"/>
      <c r="J291" s="35"/>
      <c r="K291" s="35"/>
    </row>
    <row r="292" spans="1:11" s="38" customFormat="1" ht="21.75" customHeight="1">
      <c r="A292" s="16"/>
      <c r="B292" s="18"/>
      <c r="C292" s="18"/>
      <c r="D292" s="18"/>
      <c r="E292" s="36"/>
      <c r="F292" s="18"/>
      <c r="G292" s="18"/>
      <c r="H292" s="37"/>
      <c r="I292" s="18"/>
      <c r="J292" s="35"/>
      <c r="K292" s="35"/>
    </row>
    <row r="293" spans="1:11" s="38" customFormat="1" ht="21.75" customHeight="1">
      <c r="A293" s="16"/>
      <c r="B293" s="18"/>
      <c r="C293" s="18"/>
      <c r="D293" s="18"/>
      <c r="E293" s="36"/>
      <c r="F293" s="18"/>
      <c r="G293" s="18"/>
      <c r="H293" s="37"/>
      <c r="I293" s="18"/>
      <c r="J293" s="35"/>
      <c r="K293" s="35"/>
    </row>
    <row r="294" spans="1:11" s="38" customFormat="1" ht="21.75" customHeight="1">
      <c r="A294" s="16"/>
      <c r="B294" s="18"/>
      <c r="C294" s="18"/>
      <c r="D294" s="18"/>
      <c r="E294" s="36"/>
      <c r="F294" s="18"/>
      <c r="G294" s="18"/>
      <c r="H294" s="37"/>
      <c r="I294" s="18"/>
      <c r="J294" s="35"/>
      <c r="K294" s="35"/>
    </row>
    <row r="295" spans="1:11" s="38" customFormat="1" ht="21.75" customHeight="1">
      <c r="A295" s="16"/>
      <c r="B295" s="34"/>
      <c r="C295" s="18"/>
      <c r="D295" s="18"/>
      <c r="E295" s="18"/>
      <c r="F295" s="18"/>
      <c r="G295" s="35"/>
      <c r="H295" s="37"/>
      <c r="I295" s="35"/>
      <c r="J295" s="35"/>
      <c r="K295" s="35"/>
    </row>
    <row r="296" spans="1:11" s="38" customFormat="1" ht="21.75" customHeight="1">
      <c r="A296" s="16"/>
      <c r="B296" s="18"/>
      <c r="C296" s="18"/>
      <c r="D296" s="18"/>
      <c r="E296" s="36"/>
      <c r="F296" s="18"/>
      <c r="G296" s="18"/>
      <c r="H296" s="37"/>
      <c r="I296" s="18"/>
      <c r="J296" s="35"/>
      <c r="K296" s="35"/>
    </row>
    <row r="297" spans="1:11" s="38" customFormat="1" ht="21.75" customHeight="1">
      <c r="A297" s="16"/>
      <c r="B297" s="18"/>
      <c r="C297" s="18"/>
      <c r="D297" s="18"/>
      <c r="E297" s="36"/>
      <c r="F297" s="18"/>
      <c r="G297" s="18"/>
      <c r="H297" s="37"/>
      <c r="I297" s="18"/>
      <c r="J297" s="35"/>
      <c r="K297" s="35"/>
    </row>
    <row r="298" spans="1:11" s="38" customFormat="1" ht="21.75" customHeight="1">
      <c r="A298" s="16"/>
      <c r="B298" s="18"/>
      <c r="C298" s="18"/>
      <c r="D298" s="18"/>
      <c r="E298" s="36"/>
      <c r="F298" s="18"/>
      <c r="G298" s="35">
        <v>0</v>
      </c>
      <c r="H298" s="18"/>
      <c r="I298" s="35">
        <f>SUM(H274:H297)</f>
        <v>0</v>
      </c>
      <c r="J298" s="35" t="str">
        <f>IF(G298&lt;I298,I298-G298," ")</f>
        <v> </v>
      </c>
      <c r="K298" s="35" t="str">
        <f>IF(G298&gt;I298,G298-I298," ")</f>
        <v> </v>
      </c>
    </row>
    <row r="299" spans="1:11" ht="12.75">
      <c r="A299" s="1"/>
      <c r="B299" s="1"/>
      <c r="C299" s="1"/>
      <c r="D299" s="1"/>
      <c r="E299" s="1"/>
      <c r="F299" s="1"/>
      <c r="G299" s="1"/>
      <c r="H299" s="1"/>
      <c r="I299" s="33"/>
      <c r="J299" s="1"/>
      <c r="K299" s="1"/>
    </row>
    <row r="300" spans="1:11" ht="12.75">
      <c r="A300" s="1"/>
      <c r="B300" s="1"/>
      <c r="C300" s="1"/>
      <c r="D300" s="1"/>
      <c r="E300" s="1"/>
      <c r="F300" s="1"/>
      <c r="G300" s="1"/>
      <c r="H300" s="1"/>
      <c r="I300" s="33"/>
      <c r="J300" s="1"/>
      <c r="K300" s="1"/>
    </row>
  </sheetData>
  <sheetProtection/>
  <mergeCells count="113">
    <mergeCell ref="G12:G13"/>
    <mergeCell ref="H12:H13"/>
    <mergeCell ref="I12:J12"/>
    <mergeCell ref="K12:L12"/>
    <mergeCell ref="A31:E31"/>
    <mergeCell ref="A34:C34"/>
    <mergeCell ref="A1:B1"/>
    <mergeCell ref="A3:G3"/>
    <mergeCell ref="A9:C9"/>
    <mergeCell ref="A12:A13"/>
    <mergeCell ref="B12:B13"/>
    <mergeCell ref="C12:C13"/>
    <mergeCell ref="D12:D13"/>
    <mergeCell ref="E12:E13"/>
    <mergeCell ref="F12:F13"/>
    <mergeCell ref="A8:C8"/>
    <mergeCell ref="G37:G38"/>
    <mergeCell ref="H37:H38"/>
    <mergeCell ref="I37:J37"/>
    <mergeCell ref="K37:L37"/>
    <mergeCell ref="A56:E56"/>
    <mergeCell ref="A60:C60"/>
    <mergeCell ref="A37:A38"/>
    <mergeCell ref="B37:B38"/>
    <mergeCell ref="C37:C38"/>
    <mergeCell ref="D37:D38"/>
    <mergeCell ref="E37:E38"/>
    <mergeCell ref="F37:F38"/>
    <mergeCell ref="A59:C59"/>
    <mergeCell ref="H62:H63"/>
    <mergeCell ref="I62:I63"/>
    <mergeCell ref="J62:K62"/>
    <mergeCell ref="L62:M62"/>
    <mergeCell ref="A64:B64"/>
    <mergeCell ref="A62:A63"/>
    <mergeCell ref="B62:B63"/>
    <mergeCell ref="C62:C63"/>
    <mergeCell ref="D62:D63"/>
    <mergeCell ref="E62:E63"/>
    <mergeCell ref="F62:F63"/>
    <mergeCell ref="A65:B65"/>
    <mergeCell ref="A94:C94"/>
    <mergeCell ref="A97:E97"/>
    <mergeCell ref="A100:A101"/>
    <mergeCell ref="B100:B101"/>
    <mergeCell ref="C100:C101"/>
    <mergeCell ref="D100:D101"/>
    <mergeCell ref="E100:E101"/>
    <mergeCell ref="G62:G63"/>
    <mergeCell ref="A93:C93"/>
    <mergeCell ref="M100:N100"/>
    <mergeCell ref="A103:B103"/>
    <mergeCell ref="A131:C131"/>
    <mergeCell ref="A134:A135"/>
    <mergeCell ref="B134:B135"/>
    <mergeCell ref="C134:C135"/>
    <mergeCell ref="D134:D135"/>
    <mergeCell ref="E134:E135"/>
    <mergeCell ref="F134:F135"/>
    <mergeCell ref="G134:G135"/>
    <mergeCell ref="F100:F101"/>
    <mergeCell ref="G100:G101"/>
    <mergeCell ref="H100:H101"/>
    <mergeCell ref="I100:I101"/>
    <mergeCell ref="J100:J101"/>
    <mergeCell ref="K100:L100"/>
    <mergeCell ref="H134:I134"/>
    <mergeCell ref="J134:K134"/>
    <mergeCell ref="A137:B137"/>
    <mergeCell ref="A165:C165"/>
    <mergeCell ref="A168:A169"/>
    <mergeCell ref="B168:B169"/>
    <mergeCell ref="C168:C169"/>
    <mergeCell ref="D168:D169"/>
    <mergeCell ref="E168:E169"/>
    <mergeCell ref="F168:F169"/>
    <mergeCell ref="F202:F203"/>
    <mergeCell ref="G202:G203"/>
    <mergeCell ref="H202:I202"/>
    <mergeCell ref="J202:K202"/>
    <mergeCell ref="A205:B205"/>
    <mergeCell ref="A233:C233"/>
    <mergeCell ref="G168:G169"/>
    <mergeCell ref="H168:I168"/>
    <mergeCell ref="J168:K168"/>
    <mergeCell ref="A171:B171"/>
    <mergeCell ref="A199:C199"/>
    <mergeCell ref="A202:A203"/>
    <mergeCell ref="B202:B203"/>
    <mergeCell ref="C202:C203"/>
    <mergeCell ref="D202:D203"/>
    <mergeCell ref="E202:E203"/>
    <mergeCell ref="F270:F271"/>
    <mergeCell ref="G270:G271"/>
    <mergeCell ref="H270:I270"/>
    <mergeCell ref="J270:K270"/>
    <mergeCell ref="A273:B273"/>
    <mergeCell ref="G236:G237"/>
    <mergeCell ref="H236:I236"/>
    <mergeCell ref="J236:K236"/>
    <mergeCell ref="A239:B239"/>
    <mergeCell ref="A267:C267"/>
    <mergeCell ref="A270:A271"/>
    <mergeCell ref="B270:B271"/>
    <mergeCell ref="C270:C271"/>
    <mergeCell ref="D270:D271"/>
    <mergeCell ref="E270:E271"/>
    <mergeCell ref="A236:A237"/>
    <mergeCell ref="B236:B237"/>
    <mergeCell ref="C236:C237"/>
    <mergeCell ref="D236:D237"/>
    <mergeCell ref="E236:E237"/>
    <mergeCell ref="F236:F237"/>
  </mergeCells>
  <printOptions/>
  <pageMargins left="0.7" right="0.7" top="0.787401575" bottom="0.787401575" header="0.3" footer="0.3"/>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299"/>
  <sheetViews>
    <sheetView zoomScalePageLayoutView="0" workbookViewId="0" topLeftCell="A1">
      <selection activeCell="A4" sqref="A4"/>
    </sheetView>
  </sheetViews>
  <sheetFormatPr defaultColWidth="11.421875" defaultRowHeight="12.75"/>
  <cols>
    <col min="3" max="3" width="75.57421875" style="0" customWidth="1"/>
    <col min="4" max="4" width="23.140625" style="0" customWidth="1"/>
    <col min="5" max="5" width="17.421875" style="0" customWidth="1"/>
    <col min="6" max="6" width="14.8515625" style="0" customWidth="1"/>
    <col min="7" max="7" width="19.421875" style="0" customWidth="1"/>
    <col min="8" max="8" width="19.57421875" style="0" customWidth="1"/>
  </cols>
  <sheetData>
    <row r="1" spans="1:11" ht="12.75">
      <c r="A1" s="174" t="s">
        <v>19</v>
      </c>
      <c r="B1" s="174"/>
      <c r="C1" s="61">
        <f>Deckblatt!D11</f>
        <v>0</v>
      </c>
      <c r="G1" s="22" t="s">
        <v>20</v>
      </c>
      <c r="H1" s="48">
        <f ca="1">TODAY()</f>
        <v>44000</v>
      </c>
      <c r="I1" s="7"/>
      <c r="J1" s="7"/>
      <c r="K1" s="7"/>
    </row>
    <row r="3" spans="1:7" ht="20.25">
      <c r="A3" s="115" t="s">
        <v>172</v>
      </c>
      <c r="B3" s="115"/>
      <c r="C3" s="115"/>
      <c r="D3" s="115"/>
      <c r="E3" s="115"/>
      <c r="F3" s="115"/>
      <c r="G3" s="115"/>
    </row>
    <row r="8" spans="1:3" ht="15">
      <c r="A8" s="163" t="s">
        <v>129</v>
      </c>
      <c r="B8" s="163"/>
      <c r="C8" s="164"/>
    </row>
    <row r="9" spans="1:3" ht="15">
      <c r="A9" s="163" t="s">
        <v>68</v>
      </c>
      <c r="B9" s="163"/>
      <c r="C9" s="164"/>
    </row>
    <row r="11" ht="13.5" thickBot="1"/>
    <row r="12" spans="1:13" ht="38.25" customHeight="1">
      <c r="A12" s="157" t="s">
        <v>54</v>
      </c>
      <c r="B12" s="165" t="s">
        <v>55</v>
      </c>
      <c r="C12" s="143" t="s">
        <v>56</v>
      </c>
      <c r="D12" s="143" t="s">
        <v>57</v>
      </c>
      <c r="E12" s="143" t="s">
        <v>58</v>
      </c>
      <c r="F12" s="143" t="s">
        <v>59</v>
      </c>
      <c r="G12" s="143" t="s">
        <v>60</v>
      </c>
      <c r="H12" s="143" t="s">
        <v>61</v>
      </c>
      <c r="I12" s="143" t="s">
        <v>28</v>
      </c>
      <c r="J12" s="143"/>
      <c r="K12" s="159" t="s">
        <v>62</v>
      </c>
      <c r="L12" s="160"/>
      <c r="M12" s="1"/>
    </row>
    <row r="13" spans="1:13" ht="13.5" thickBot="1">
      <c r="A13" s="158"/>
      <c r="B13" s="166"/>
      <c r="C13" s="144"/>
      <c r="D13" s="167"/>
      <c r="E13" s="167"/>
      <c r="F13" s="144"/>
      <c r="G13" s="144"/>
      <c r="H13" s="144"/>
      <c r="I13" s="40" t="s">
        <v>63</v>
      </c>
      <c r="J13" s="40" t="s">
        <v>64</v>
      </c>
      <c r="K13" s="40" t="s">
        <v>65</v>
      </c>
      <c r="L13" s="40" t="s">
        <v>66</v>
      </c>
      <c r="M13" s="1"/>
    </row>
    <row r="14" spans="1:12" s="38" customFormat="1" ht="21.75" customHeight="1">
      <c r="A14" s="34" t="s">
        <v>67</v>
      </c>
      <c r="B14" s="34"/>
      <c r="C14" s="13"/>
      <c r="D14" s="13"/>
      <c r="E14" s="13"/>
      <c r="F14" s="13"/>
      <c r="G14" s="13"/>
      <c r="H14" s="13"/>
      <c r="I14" s="13"/>
      <c r="J14" s="13"/>
      <c r="K14" s="35"/>
      <c r="L14" s="35"/>
    </row>
    <row r="15" spans="1:12" s="38" customFormat="1" ht="21.75" customHeight="1">
      <c r="A15" s="18" t="s">
        <v>68</v>
      </c>
      <c r="B15" s="34"/>
      <c r="C15" s="18"/>
      <c r="D15" s="18"/>
      <c r="E15" s="18"/>
      <c r="F15" s="18"/>
      <c r="G15" s="18"/>
      <c r="H15" s="18"/>
      <c r="I15" s="18"/>
      <c r="J15" s="18"/>
      <c r="K15" s="35"/>
      <c r="L15" s="35"/>
    </row>
    <row r="16" spans="1:12" s="38" customFormat="1" ht="21.75" customHeight="1">
      <c r="A16" s="16"/>
      <c r="B16" s="18"/>
      <c r="C16" s="18" t="s">
        <v>70</v>
      </c>
      <c r="D16" s="18"/>
      <c r="E16" s="18"/>
      <c r="F16" s="36"/>
      <c r="G16" s="18"/>
      <c r="H16" s="18"/>
      <c r="I16" s="37">
        <v>1500</v>
      </c>
      <c r="J16" s="18"/>
      <c r="K16" s="35"/>
      <c r="L16" s="35"/>
    </row>
    <row r="17" spans="1:12" s="38" customFormat="1" ht="21.75" customHeight="1">
      <c r="A17" s="16"/>
      <c r="B17" s="18"/>
      <c r="C17" s="18" t="s">
        <v>71</v>
      </c>
      <c r="D17" s="18"/>
      <c r="E17" s="18"/>
      <c r="F17" s="36"/>
      <c r="G17" s="18"/>
      <c r="H17" s="18"/>
      <c r="I17" s="37">
        <v>1500</v>
      </c>
      <c r="J17" s="18"/>
      <c r="K17" s="35"/>
      <c r="L17" s="35"/>
    </row>
    <row r="18" spans="1:12" s="38" customFormat="1" ht="21.75" customHeight="1">
      <c r="A18" s="16"/>
      <c r="B18" s="18"/>
      <c r="C18" s="18" t="s">
        <v>72</v>
      </c>
      <c r="D18" s="18"/>
      <c r="E18" s="18"/>
      <c r="F18" s="36"/>
      <c r="G18" s="18"/>
      <c r="H18" s="18"/>
      <c r="I18" s="37">
        <v>1500</v>
      </c>
      <c r="J18" s="18"/>
      <c r="K18" s="35"/>
      <c r="L18" s="35"/>
    </row>
    <row r="19" spans="1:12" s="38" customFormat="1" ht="21.75" customHeight="1">
      <c r="A19" s="16"/>
      <c r="B19" s="18"/>
      <c r="C19" s="18" t="s">
        <v>69</v>
      </c>
      <c r="D19" s="18"/>
      <c r="E19" s="18"/>
      <c r="F19" s="36"/>
      <c r="G19" s="18"/>
      <c r="H19" s="18"/>
      <c r="I19" s="37">
        <v>1500</v>
      </c>
      <c r="J19" s="18"/>
      <c r="K19" s="35"/>
      <c r="L19" s="35"/>
    </row>
    <row r="20" spans="1:12" s="38" customFormat="1" ht="21.75" customHeight="1">
      <c r="A20" s="16"/>
      <c r="B20" s="18"/>
      <c r="C20" s="18" t="s">
        <v>73</v>
      </c>
      <c r="D20" s="18"/>
      <c r="E20" s="18"/>
      <c r="F20" s="36"/>
      <c r="G20" s="18"/>
      <c r="H20" s="18"/>
      <c r="I20" s="37">
        <v>1500</v>
      </c>
      <c r="J20" s="18"/>
      <c r="K20" s="35"/>
      <c r="L20" s="35"/>
    </row>
    <row r="21" spans="1:12" s="38" customFormat="1" ht="21.75" customHeight="1">
      <c r="A21" s="16"/>
      <c r="B21" s="18"/>
      <c r="C21" s="18" t="s">
        <v>74</v>
      </c>
      <c r="D21" s="18"/>
      <c r="E21" s="18"/>
      <c r="F21" s="36"/>
      <c r="G21" s="18"/>
      <c r="H21" s="18"/>
      <c r="I21" s="37">
        <v>1500</v>
      </c>
      <c r="J21" s="18"/>
      <c r="K21" s="35"/>
      <c r="L21" s="35"/>
    </row>
    <row r="22" spans="1:12" s="38" customFormat="1" ht="21.75" customHeight="1">
      <c r="A22" s="16"/>
      <c r="B22" s="18"/>
      <c r="C22" s="18" t="s">
        <v>75</v>
      </c>
      <c r="D22" s="18"/>
      <c r="E22" s="18"/>
      <c r="F22" s="36"/>
      <c r="G22" s="18"/>
      <c r="H22" s="18"/>
      <c r="I22" s="37">
        <v>1500</v>
      </c>
      <c r="J22" s="18"/>
      <c r="K22" s="35"/>
      <c r="L22" s="35"/>
    </row>
    <row r="23" spans="1:12" s="38" customFormat="1" ht="21.75" customHeight="1">
      <c r="A23" s="16"/>
      <c r="B23" s="18"/>
      <c r="C23" s="18" t="s">
        <v>76</v>
      </c>
      <c r="D23" s="18"/>
      <c r="E23" s="18"/>
      <c r="F23" s="36"/>
      <c r="G23" s="18"/>
      <c r="H23" s="18"/>
      <c r="I23" s="37">
        <v>1500</v>
      </c>
      <c r="J23" s="18"/>
      <c r="K23" s="35"/>
      <c r="L23" s="35"/>
    </row>
    <row r="24" spans="1:12" s="38" customFormat="1" ht="21.75" customHeight="1">
      <c r="A24" s="16"/>
      <c r="B24" s="18"/>
      <c r="C24" s="18" t="s">
        <v>77</v>
      </c>
      <c r="D24" s="18"/>
      <c r="E24" s="18"/>
      <c r="F24" s="36"/>
      <c r="G24" s="18"/>
      <c r="H24" s="18"/>
      <c r="I24" s="37">
        <v>1500</v>
      </c>
      <c r="J24" s="18"/>
      <c r="K24" s="35"/>
      <c r="L24" s="35"/>
    </row>
    <row r="25" spans="1:12" s="38" customFormat="1" ht="21.75" customHeight="1">
      <c r="A25" s="16"/>
      <c r="B25" s="34"/>
      <c r="C25" s="18" t="s">
        <v>78</v>
      </c>
      <c r="D25" s="18"/>
      <c r="E25" s="18"/>
      <c r="F25" s="18"/>
      <c r="G25" s="18"/>
      <c r="H25" s="35"/>
      <c r="I25" s="37">
        <v>1500</v>
      </c>
      <c r="J25" s="35"/>
      <c r="K25" s="35"/>
      <c r="L25" s="35"/>
    </row>
    <row r="26" spans="1:12" s="38" customFormat="1" ht="21.75" customHeight="1">
      <c r="A26" s="16"/>
      <c r="B26" s="18"/>
      <c r="C26" s="18" t="s">
        <v>79</v>
      </c>
      <c r="D26" s="18"/>
      <c r="E26" s="18"/>
      <c r="F26" s="36"/>
      <c r="G26" s="18"/>
      <c r="H26" s="18"/>
      <c r="I26" s="37">
        <v>1500</v>
      </c>
      <c r="J26" s="18"/>
      <c r="K26" s="35"/>
      <c r="L26" s="35"/>
    </row>
    <row r="27" spans="1:12" s="38" customFormat="1" ht="21.75" customHeight="1">
      <c r="A27" s="16"/>
      <c r="B27" s="18"/>
      <c r="C27" s="18" t="s">
        <v>80</v>
      </c>
      <c r="D27" s="18"/>
      <c r="E27" s="18"/>
      <c r="F27" s="36"/>
      <c r="G27" s="18"/>
      <c r="H27" s="18"/>
      <c r="I27" s="37">
        <v>1500</v>
      </c>
      <c r="J27" s="18"/>
      <c r="K27" s="35"/>
      <c r="L27" s="35"/>
    </row>
    <row r="28" spans="1:12" s="38" customFormat="1" ht="21.75" customHeight="1">
      <c r="A28" s="18"/>
      <c r="B28" s="18"/>
      <c r="C28" s="18"/>
      <c r="D28" s="18"/>
      <c r="E28" s="18"/>
      <c r="F28" s="36"/>
      <c r="G28" s="18"/>
      <c r="H28" s="35">
        <v>20000</v>
      </c>
      <c r="I28" s="18"/>
      <c r="J28" s="35">
        <f>SUM(I16:I27)</f>
        <v>18000</v>
      </c>
      <c r="K28" s="35" t="str">
        <f>IF(H28&lt;J28,J28-H28," ")</f>
        <v> </v>
      </c>
      <c r="L28" s="35">
        <f>IF(H28&gt;J28,H28-J28," ")</f>
        <v>2000</v>
      </c>
    </row>
    <row r="30" ht="13.5" thickBot="1"/>
    <row r="31" spans="1:11" ht="204" customHeight="1" thickBot="1">
      <c r="A31" s="173" t="s">
        <v>122</v>
      </c>
      <c r="B31" s="113"/>
      <c r="C31" s="113"/>
      <c r="D31" s="113"/>
      <c r="E31" s="114"/>
      <c r="F31" s="2"/>
      <c r="G31" s="2"/>
      <c r="H31" s="2"/>
      <c r="I31" s="42"/>
      <c r="J31" s="42"/>
      <c r="K31" s="42"/>
    </row>
    <row r="34" spans="1:3" ht="15">
      <c r="A34" s="163" t="s">
        <v>82</v>
      </c>
      <c r="B34" s="163"/>
      <c r="C34" s="164"/>
    </row>
    <row r="36" ht="13.5" thickBot="1"/>
    <row r="37" spans="1:13" ht="38.25" customHeight="1">
      <c r="A37" s="157" t="s">
        <v>54</v>
      </c>
      <c r="B37" s="165" t="s">
        <v>55</v>
      </c>
      <c r="C37" s="143" t="s">
        <v>56</v>
      </c>
      <c r="D37" s="143" t="s">
        <v>57</v>
      </c>
      <c r="E37" s="143" t="s">
        <v>58</v>
      </c>
      <c r="F37" s="143" t="s">
        <v>59</v>
      </c>
      <c r="G37" s="143" t="s">
        <v>60</v>
      </c>
      <c r="H37" s="143" t="s">
        <v>61</v>
      </c>
      <c r="I37" s="143" t="s">
        <v>28</v>
      </c>
      <c r="J37" s="143"/>
      <c r="K37" s="159" t="s">
        <v>62</v>
      </c>
      <c r="L37" s="160"/>
      <c r="M37" s="1"/>
    </row>
    <row r="38" spans="1:13" ht="13.5" thickBot="1">
      <c r="A38" s="158"/>
      <c r="B38" s="166"/>
      <c r="C38" s="144"/>
      <c r="D38" s="167"/>
      <c r="E38" s="167"/>
      <c r="F38" s="144"/>
      <c r="G38" s="144"/>
      <c r="H38" s="144"/>
      <c r="I38" s="40" t="s">
        <v>63</v>
      </c>
      <c r="J38" s="40" t="s">
        <v>64</v>
      </c>
      <c r="K38" s="40" t="s">
        <v>65</v>
      </c>
      <c r="L38" s="40" t="s">
        <v>66</v>
      </c>
      <c r="M38" s="1"/>
    </row>
    <row r="39" spans="1:12" ht="21.75" customHeight="1">
      <c r="A39" s="34" t="s">
        <v>67</v>
      </c>
      <c r="B39" s="34"/>
      <c r="C39" s="13"/>
      <c r="D39" s="13"/>
      <c r="E39" s="13"/>
      <c r="F39" s="13"/>
      <c r="G39" s="13"/>
      <c r="H39" s="13"/>
      <c r="I39" s="13"/>
      <c r="J39" s="13"/>
      <c r="K39" s="35"/>
      <c r="L39" s="35"/>
    </row>
    <row r="40" spans="1:12" ht="21.75" customHeight="1">
      <c r="A40" s="18" t="s">
        <v>82</v>
      </c>
      <c r="B40" s="34"/>
      <c r="C40" s="18"/>
      <c r="D40" s="18"/>
      <c r="E40" s="18"/>
      <c r="F40" s="18"/>
      <c r="G40" s="18"/>
      <c r="H40" s="18"/>
      <c r="I40" s="18"/>
      <c r="J40" s="18"/>
      <c r="K40" s="35"/>
      <c r="L40" s="35"/>
    </row>
    <row r="41" spans="1:12" ht="21.75" customHeight="1">
      <c r="A41" s="16"/>
      <c r="B41" s="18"/>
      <c r="C41" s="18" t="s">
        <v>70</v>
      </c>
      <c r="D41" s="18"/>
      <c r="E41" s="18"/>
      <c r="F41" s="36"/>
      <c r="G41" s="18"/>
      <c r="H41" s="18"/>
      <c r="I41" s="37">
        <v>1500</v>
      </c>
      <c r="J41" s="18"/>
      <c r="K41" s="35"/>
      <c r="L41" s="35"/>
    </row>
    <row r="42" spans="1:12" ht="21.75" customHeight="1">
      <c r="A42" s="16"/>
      <c r="B42" s="18"/>
      <c r="C42" s="18" t="s">
        <v>71</v>
      </c>
      <c r="D42" s="18"/>
      <c r="E42" s="18"/>
      <c r="F42" s="36"/>
      <c r="G42" s="18"/>
      <c r="H42" s="18"/>
      <c r="I42" s="37">
        <v>1500</v>
      </c>
      <c r="J42" s="18"/>
      <c r="K42" s="35"/>
      <c r="L42" s="35"/>
    </row>
    <row r="43" spans="1:12" ht="21.75" customHeight="1">
      <c r="A43" s="16"/>
      <c r="B43" s="18"/>
      <c r="C43" s="18" t="s">
        <v>72</v>
      </c>
      <c r="D43" s="18"/>
      <c r="E43" s="18"/>
      <c r="F43" s="36"/>
      <c r="G43" s="18"/>
      <c r="H43" s="18"/>
      <c r="I43" s="37">
        <v>1500</v>
      </c>
      <c r="J43" s="18"/>
      <c r="K43" s="35"/>
      <c r="L43" s="35"/>
    </row>
    <row r="44" spans="1:12" ht="21.75" customHeight="1">
      <c r="A44" s="16"/>
      <c r="B44" s="18"/>
      <c r="C44" s="18" t="s">
        <v>69</v>
      </c>
      <c r="D44" s="18"/>
      <c r="E44" s="18"/>
      <c r="F44" s="36"/>
      <c r="G44" s="18"/>
      <c r="H44" s="18"/>
      <c r="I44" s="37">
        <v>1500</v>
      </c>
      <c r="J44" s="18"/>
      <c r="K44" s="35"/>
      <c r="L44" s="35"/>
    </row>
    <row r="45" spans="1:12" ht="21.75" customHeight="1">
      <c r="A45" s="16"/>
      <c r="B45" s="18"/>
      <c r="C45" s="18" t="s">
        <v>73</v>
      </c>
      <c r="D45" s="18"/>
      <c r="E45" s="18"/>
      <c r="F45" s="36"/>
      <c r="G45" s="18"/>
      <c r="H45" s="18"/>
      <c r="I45" s="37">
        <v>1500</v>
      </c>
      <c r="J45" s="18"/>
      <c r="K45" s="35"/>
      <c r="L45" s="35"/>
    </row>
    <row r="46" spans="1:12" ht="21.75" customHeight="1">
      <c r="A46" s="16"/>
      <c r="B46" s="18"/>
      <c r="C46" s="18" t="s">
        <v>74</v>
      </c>
      <c r="D46" s="18"/>
      <c r="E46" s="18"/>
      <c r="F46" s="36"/>
      <c r="G46" s="18"/>
      <c r="H46" s="18"/>
      <c r="I46" s="37">
        <v>1500</v>
      </c>
      <c r="J46" s="18"/>
      <c r="K46" s="35"/>
      <c r="L46" s="35"/>
    </row>
    <row r="47" spans="1:12" ht="21.75" customHeight="1">
      <c r="A47" s="16"/>
      <c r="B47" s="18"/>
      <c r="C47" s="18" t="s">
        <v>75</v>
      </c>
      <c r="D47" s="18"/>
      <c r="E47" s="18"/>
      <c r="F47" s="36"/>
      <c r="G47" s="18"/>
      <c r="H47" s="18"/>
      <c r="I47" s="37">
        <v>1500</v>
      </c>
      <c r="J47" s="18"/>
      <c r="K47" s="35"/>
      <c r="L47" s="35"/>
    </row>
    <row r="48" spans="1:12" ht="21.75" customHeight="1">
      <c r="A48" s="16"/>
      <c r="B48" s="18"/>
      <c r="C48" s="18" t="s">
        <v>76</v>
      </c>
      <c r="D48" s="18"/>
      <c r="E48" s="18"/>
      <c r="F48" s="36"/>
      <c r="G48" s="18"/>
      <c r="H48" s="18"/>
      <c r="I48" s="37">
        <v>1500</v>
      </c>
      <c r="J48" s="18"/>
      <c r="K48" s="35"/>
      <c r="L48" s="35"/>
    </row>
    <row r="49" spans="1:12" ht="21.75" customHeight="1">
      <c r="A49" s="16"/>
      <c r="B49" s="18"/>
      <c r="C49" s="18" t="s">
        <v>77</v>
      </c>
      <c r="D49" s="18"/>
      <c r="E49" s="18"/>
      <c r="F49" s="36"/>
      <c r="G49" s="18"/>
      <c r="H49" s="18"/>
      <c r="I49" s="37">
        <v>1500</v>
      </c>
      <c r="J49" s="18"/>
      <c r="K49" s="35"/>
      <c r="L49" s="35"/>
    </row>
    <row r="50" spans="1:12" ht="21.75" customHeight="1">
      <c r="A50" s="16"/>
      <c r="B50" s="34"/>
      <c r="C50" s="18" t="s">
        <v>78</v>
      </c>
      <c r="D50" s="18"/>
      <c r="E50" s="18"/>
      <c r="F50" s="18"/>
      <c r="G50" s="18"/>
      <c r="H50" s="35"/>
      <c r="I50" s="37">
        <v>1500</v>
      </c>
      <c r="J50" s="35"/>
      <c r="K50" s="35"/>
      <c r="L50" s="35"/>
    </row>
    <row r="51" spans="1:12" ht="21.75" customHeight="1">
      <c r="A51" s="16"/>
      <c r="B51" s="18"/>
      <c r="C51" s="18" t="s">
        <v>79</v>
      </c>
      <c r="D51" s="18"/>
      <c r="E51" s="18"/>
      <c r="F51" s="36"/>
      <c r="G51" s="18"/>
      <c r="H51" s="18"/>
      <c r="I51" s="37">
        <v>1500</v>
      </c>
      <c r="J51" s="18"/>
      <c r="K51" s="35"/>
      <c r="L51" s="35"/>
    </row>
    <row r="52" spans="1:12" ht="21.75" customHeight="1">
      <c r="A52" s="16"/>
      <c r="B52" s="18"/>
      <c r="C52" s="18" t="s">
        <v>80</v>
      </c>
      <c r="D52" s="18"/>
      <c r="E52" s="18"/>
      <c r="F52" s="36"/>
      <c r="G52" s="18"/>
      <c r="H52" s="18"/>
      <c r="I52" s="37">
        <v>1500</v>
      </c>
      <c r="J52" s="18"/>
      <c r="K52" s="35"/>
      <c r="L52" s="35"/>
    </row>
    <row r="53" spans="1:12" ht="21.75" customHeight="1">
      <c r="A53" s="18"/>
      <c r="B53" s="18"/>
      <c r="C53" s="18"/>
      <c r="D53" s="18"/>
      <c r="E53" s="18"/>
      <c r="F53" s="36"/>
      <c r="G53" s="18"/>
      <c r="H53" s="35">
        <v>20000</v>
      </c>
      <c r="I53" s="18"/>
      <c r="J53" s="35">
        <f>SUM(I41:I52)</f>
        <v>18000</v>
      </c>
      <c r="K53" s="35" t="str">
        <f>IF(H53&lt;J53,J53-H53," ")</f>
        <v> </v>
      </c>
      <c r="L53" s="35">
        <f>IF(H53&gt;J53,H53-J53," ")</f>
        <v>2000</v>
      </c>
    </row>
    <row r="55" ht="13.5" thickBot="1"/>
    <row r="56" spans="1:11" ht="204" customHeight="1" thickBot="1">
      <c r="A56" s="173" t="s">
        <v>122</v>
      </c>
      <c r="B56" s="113"/>
      <c r="C56" s="113"/>
      <c r="D56" s="113"/>
      <c r="E56" s="114"/>
      <c r="F56" s="2"/>
      <c r="G56" s="2"/>
      <c r="H56" s="2"/>
      <c r="I56" s="42"/>
      <c r="J56" s="42"/>
      <c r="K56" s="42"/>
    </row>
    <row r="59" spans="1:3" ht="15">
      <c r="A59" s="163" t="s">
        <v>130</v>
      </c>
      <c r="B59" s="163"/>
      <c r="C59" s="164"/>
    </row>
    <row r="60" spans="1:3" ht="15">
      <c r="A60" s="163" t="s">
        <v>83</v>
      </c>
      <c r="B60" s="163"/>
      <c r="C60" s="164"/>
    </row>
    <row r="61" ht="13.5" thickBot="1"/>
    <row r="62" spans="1:14" s="38" customFormat="1" ht="38.25" customHeight="1">
      <c r="A62" s="157" t="s">
        <v>54</v>
      </c>
      <c r="B62" s="165" t="s">
        <v>55</v>
      </c>
      <c r="C62" s="143" t="s">
        <v>56</v>
      </c>
      <c r="D62" s="143" t="s">
        <v>84</v>
      </c>
      <c r="E62" s="143" t="s">
        <v>57</v>
      </c>
      <c r="F62" s="143" t="s">
        <v>58</v>
      </c>
      <c r="G62" s="143" t="s">
        <v>59</v>
      </c>
      <c r="H62" s="143" t="s">
        <v>60</v>
      </c>
      <c r="I62" s="143" t="s">
        <v>61</v>
      </c>
      <c r="J62" s="143" t="s">
        <v>28</v>
      </c>
      <c r="K62" s="143"/>
      <c r="L62" s="159" t="s">
        <v>62</v>
      </c>
      <c r="M62" s="160"/>
      <c r="N62" s="15"/>
    </row>
    <row r="63" spans="1:14" s="38" customFormat="1" ht="13.5" thickBot="1">
      <c r="A63" s="158"/>
      <c r="B63" s="166"/>
      <c r="C63" s="144"/>
      <c r="D63" s="167"/>
      <c r="E63" s="167"/>
      <c r="F63" s="167"/>
      <c r="G63" s="144"/>
      <c r="H63" s="144"/>
      <c r="I63" s="144"/>
      <c r="J63" s="40" t="s">
        <v>63</v>
      </c>
      <c r="K63" s="40" t="s">
        <v>64</v>
      </c>
      <c r="L63" s="40" t="s">
        <v>65</v>
      </c>
      <c r="M63" s="40" t="s">
        <v>66</v>
      </c>
      <c r="N63" s="15"/>
    </row>
    <row r="64" spans="1:13" s="38" customFormat="1" ht="21.75" customHeight="1">
      <c r="A64" s="171" t="s">
        <v>85</v>
      </c>
      <c r="B64" s="172"/>
      <c r="C64" s="13"/>
      <c r="D64" s="13"/>
      <c r="E64" s="13"/>
      <c r="F64" s="13"/>
      <c r="G64" s="13"/>
      <c r="H64" s="13"/>
      <c r="I64" s="13"/>
      <c r="J64" s="13"/>
      <c r="K64" s="13"/>
      <c r="L64" s="35"/>
      <c r="M64" s="35"/>
    </row>
    <row r="65" spans="1:13" s="38" customFormat="1" ht="21.75" customHeight="1">
      <c r="A65" s="161" t="s">
        <v>83</v>
      </c>
      <c r="B65" s="162"/>
      <c r="C65" s="18"/>
      <c r="D65" s="18"/>
      <c r="E65" s="18"/>
      <c r="F65" s="18"/>
      <c r="G65" s="18"/>
      <c r="H65" s="18"/>
      <c r="I65" s="18"/>
      <c r="J65" s="18"/>
      <c r="K65" s="18"/>
      <c r="L65" s="35"/>
      <c r="M65" s="35"/>
    </row>
    <row r="66" spans="1:13" s="38" customFormat="1" ht="21.75" customHeight="1">
      <c r="A66" s="16"/>
      <c r="B66" s="18"/>
      <c r="C66" s="18" t="s">
        <v>117</v>
      </c>
      <c r="D66" s="18"/>
      <c r="E66" s="18"/>
      <c r="F66" s="18"/>
      <c r="G66" s="36"/>
      <c r="H66" s="18"/>
      <c r="I66" s="18"/>
      <c r="J66" s="37">
        <v>700</v>
      </c>
      <c r="K66" s="18"/>
      <c r="L66" s="35"/>
      <c r="M66" s="35"/>
    </row>
    <row r="67" spans="1:13" s="38" customFormat="1" ht="21.75" customHeight="1">
      <c r="A67" s="16"/>
      <c r="B67" s="18"/>
      <c r="C67" s="18"/>
      <c r="D67" s="18"/>
      <c r="E67" s="18"/>
      <c r="F67" s="18"/>
      <c r="G67" s="36"/>
      <c r="H67" s="18"/>
      <c r="I67" s="18"/>
      <c r="J67" s="37">
        <v>800</v>
      </c>
      <c r="K67" s="18"/>
      <c r="L67" s="35"/>
      <c r="M67" s="35"/>
    </row>
    <row r="68" spans="1:13" s="38" customFormat="1" ht="21.75" customHeight="1">
      <c r="A68" s="16"/>
      <c r="B68" s="18"/>
      <c r="C68" s="18"/>
      <c r="D68" s="18"/>
      <c r="E68" s="18"/>
      <c r="F68" s="18"/>
      <c r="G68" s="36"/>
      <c r="H68" s="18"/>
      <c r="I68" s="18"/>
      <c r="J68" s="37">
        <v>900</v>
      </c>
      <c r="K68" s="18"/>
      <c r="L68" s="35"/>
      <c r="M68" s="35"/>
    </row>
    <row r="69" spans="1:13" s="38" customFormat="1" ht="21.75" customHeight="1">
      <c r="A69" s="16"/>
      <c r="B69" s="18"/>
      <c r="C69" s="18"/>
      <c r="D69" s="18"/>
      <c r="E69" s="18"/>
      <c r="F69" s="18"/>
      <c r="G69" s="36"/>
      <c r="H69" s="18"/>
      <c r="I69" s="18"/>
      <c r="J69" s="37">
        <v>1000</v>
      </c>
      <c r="K69" s="18"/>
      <c r="L69" s="35"/>
      <c r="M69" s="35"/>
    </row>
    <row r="70" spans="1:13" s="38" customFormat="1" ht="21.75" customHeight="1">
      <c r="A70" s="16"/>
      <c r="B70" s="18"/>
      <c r="C70" s="18"/>
      <c r="D70" s="18"/>
      <c r="E70" s="18"/>
      <c r="F70" s="18"/>
      <c r="G70" s="36"/>
      <c r="H70" s="18"/>
      <c r="I70" s="18"/>
      <c r="J70" s="37">
        <v>1100</v>
      </c>
      <c r="K70" s="18"/>
      <c r="L70" s="35"/>
      <c r="M70" s="35"/>
    </row>
    <row r="71" spans="1:13" s="38" customFormat="1" ht="21.75" customHeight="1">
      <c r="A71" s="16"/>
      <c r="B71" s="18"/>
      <c r="C71" s="18"/>
      <c r="D71" s="18"/>
      <c r="E71" s="18"/>
      <c r="F71" s="18"/>
      <c r="G71" s="36"/>
      <c r="H71" s="18"/>
      <c r="I71" s="18"/>
      <c r="J71" s="37">
        <v>1200</v>
      </c>
      <c r="K71" s="18"/>
      <c r="L71" s="35"/>
      <c r="M71" s="35"/>
    </row>
    <row r="72" spans="1:13" s="38" customFormat="1" ht="21.75" customHeight="1">
      <c r="A72" s="16"/>
      <c r="B72" s="18"/>
      <c r="C72" s="18"/>
      <c r="D72" s="18"/>
      <c r="E72" s="18"/>
      <c r="F72" s="18"/>
      <c r="G72" s="36"/>
      <c r="H72" s="18"/>
      <c r="I72" s="18"/>
      <c r="J72" s="37">
        <v>1300</v>
      </c>
      <c r="K72" s="18"/>
      <c r="L72" s="35"/>
      <c r="M72" s="35"/>
    </row>
    <row r="73" spans="1:13" s="38" customFormat="1" ht="21.75" customHeight="1">
      <c r="A73" s="16"/>
      <c r="B73" s="18"/>
      <c r="C73" s="18"/>
      <c r="D73" s="18"/>
      <c r="E73" s="18"/>
      <c r="F73" s="18"/>
      <c r="G73" s="36"/>
      <c r="H73" s="18"/>
      <c r="I73" s="18"/>
      <c r="J73" s="37">
        <v>1400</v>
      </c>
      <c r="K73" s="18"/>
      <c r="L73" s="35"/>
      <c r="M73" s="35"/>
    </row>
    <row r="74" spans="1:13" s="38" customFormat="1" ht="21.75" customHeight="1">
      <c r="A74" s="16"/>
      <c r="B74" s="18"/>
      <c r="C74" s="18"/>
      <c r="D74" s="18"/>
      <c r="E74" s="18"/>
      <c r="F74" s="18"/>
      <c r="G74" s="36"/>
      <c r="H74" s="18"/>
      <c r="I74" s="18"/>
      <c r="J74" s="37">
        <v>1500</v>
      </c>
      <c r="K74" s="18"/>
      <c r="L74" s="35"/>
      <c r="M74" s="35"/>
    </row>
    <row r="75" spans="1:13" s="38" customFormat="1" ht="21.75" customHeight="1">
      <c r="A75" s="16"/>
      <c r="B75" s="18"/>
      <c r="C75" s="18"/>
      <c r="D75" s="18"/>
      <c r="E75" s="18"/>
      <c r="F75" s="18"/>
      <c r="G75" s="36"/>
      <c r="H75" s="18"/>
      <c r="I75" s="18"/>
      <c r="J75" s="37">
        <v>1600</v>
      </c>
      <c r="K75" s="18"/>
      <c r="L75" s="35"/>
      <c r="M75" s="35"/>
    </row>
    <row r="76" spans="1:13" s="38" customFormat="1" ht="21.75" customHeight="1">
      <c r="A76" s="16"/>
      <c r="B76" s="18"/>
      <c r="C76" s="18"/>
      <c r="D76" s="18"/>
      <c r="E76" s="18"/>
      <c r="F76" s="18"/>
      <c r="G76" s="36"/>
      <c r="H76" s="18"/>
      <c r="I76" s="18"/>
      <c r="J76" s="37">
        <v>1700</v>
      </c>
      <c r="K76" s="18"/>
      <c r="L76" s="35"/>
      <c r="M76" s="35"/>
    </row>
    <row r="77" spans="1:13" s="38" customFormat="1" ht="21.75" customHeight="1">
      <c r="A77" s="16"/>
      <c r="B77" s="18"/>
      <c r="C77" s="18"/>
      <c r="D77" s="18"/>
      <c r="E77" s="18"/>
      <c r="F77" s="18"/>
      <c r="G77" s="36"/>
      <c r="H77" s="18"/>
      <c r="I77" s="18"/>
      <c r="J77" s="37">
        <v>1800</v>
      </c>
      <c r="K77" s="18"/>
      <c r="L77" s="35"/>
      <c r="M77" s="35"/>
    </row>
    <row r="78" spans="1:13" s="38" customFormat="1" ht="21.75" customHeight="1">
      <c r="A78" s="16"/>
      <c r="B78" s="18"/>
      <c r="C78" s="18"/>
      <c r="D78" s="18"/>
      <c r="E78" s="18"/>
      <c r="F78" s="18"/>
      <c r="G78" s="36"/>
      <c r="H78" s="18"/>
      <c r="I78" s="18"/>
      <c r="J78" s="37">
        <v>1900</v>
      </c>
      <c r="K78" s="18"/>
      <c r="L78" s="35"/>
      <c r="M78" s="35"/>
    </row>
    <row r="79" spans="1:13" s="38" customFormat="1" ht="21.75" customHeight="1">
      <c r="A79" s="16"/>
      <c r="B79" s="18"/>
      <c r="C79" s="18"/>
      <c r="D79" s="18"/>
      <c r="E79" s="18"/>
      <c r="F79" s="18"/>
      <c r="G79" s="36"/>
      <c r="H79" s="18"/>
      <c r="I79" s="18"/>
      <c r="J79" s="37">
        <v>2000</v>
      </c>
      <c r="K79" s="18"/>
      <c r="L79" s="35"/>
      <c r="M79" s="35"/>
    </row>
    <row r="80" spans="1:13" s="38" customFormat="1" ht="21.75" customHeight="1">
      <c r="A80" s="16"/>
      <c r="B80" s="18"/>
      <c r="C80" s="18"/>
      <c r="D80" s="18"/>
      <c r="E80" s="18"/>
      <c r="F80" s="18"/>
      <c r="G80" s="36"/>
      <c r="H80" s="18"/>
      <c r="I80" s="18"/>
      <c r="J80" s="37">
        <v>2100</v>
      </c>
      <c r="K80" s="18"/>
      <c r="L80" s="35"/>
      <c r="M80" s="35"/>
    </row>
    <row r="81" spans="1:13" s="38" customFormat="1" ht="21.75" customHeight="1">
      <c r="A81" s="16"/>
      <c r="B81" s="18"/>
      <c r="C81" s="18"/>
      <c r="D81" s="18"/>
      <c r="E81" s="18"/>
      <c r="F81" s="18"/>
      <c r="G81" s="36"/>
      <c r="H81" s="18"/>
      <c r="I81" s="18"/>
      <c r="J81" s="37">
        <v>2200</v>
      </c>
      <c r="K81" s="18"/>
      <c r="L81" s="35"/>
      <c r="M81" s="35"/>
    </row>
    <row r="82" spans="1:13" s="38" customFormat="1" ht="21.75" customHeight="1">
      <c r="A82" s="16"/>
      <c r="B82" s="18"/>
      <c r="C82" s="18"/>
      <c r="D82" s="18"/>
      <c r="E82" s="18"/>
      <c r="F82" s="18"/>
      <c r="G82" s="36"/>
      <c r="H82" s="18"/>
      <c r="I82" s="18"/>
      <c r="J82" s="37">
        <v>2300</v>
      </c>
      <c r="K82" s="18"/>
      <c r="L82" s="35"/>
      <c r="M82" s="35"/>
    </row>
    <row r="83" spans="1:13" s="38" customFormat="1" ht="21.75" customHeight="1">
      <c r="A83" s="16"/>
      <c r="B83" s="18"/>
      <c r="C83" s="18"/>
      <c r="D83" s="18"/>
      <c r="E83" s="18"/>
      <c r="F83" s="18"/>
      <c r="G83" s="36"/>
      <c r="H83" s="18"/>
      <c r="I83" s="18"/>
      <c r="J83" s="37">
        <v>2400</v>
      </c>
      <c r="K83" s="18"/>
      <c r="L83" s="35"/>
      <c r="M83" s="35"/>
    </row>
    <row r="84" spans="1:13" s="38" customFormat="1" ht="21.75" customHeight="1">
      <c r="A84" s="16"/>
      <c r="B84" s="18"/>
      <c r="C84" s="18"/>
      <c r="D84" s="18"/>
      <c r="E84" s="18"/>
      <c r="F84" s="18"/>
      <c r="G84" s="36"/>
      <c r="H84" s="18"/>
      <c r="I84" s="18"/>
      <c r="J84" s="37">
        <v>2500</v>
      </c>
      <c r="K84" s="18"/>
      <c r="L84" s="35"/>
      <c r="M84" s="35"/>
    </row>
    <row r="85" spans="1:13" s="38" customFormat="1" ht="21.75" customHeight="1">
      <c r="A85" s="16"/>
      <c r="B85" s="18"/>
      <c r="C85" s="18"/>
      <c r="D85" s="18"/>
      <c r="E85" s="18"/>
      <c r="F85" s="18"/>
      <c r="G85" s="36"/>
      <c r="H85" s="18"/>
      <c r="I85" s="18"/>
      <c r="J85" s="37">
        <v>2600</v>
      </c>
      <c r="K85" s="18"/>
      <c r="L85" s="35"/>
      <c r="M85" s="35"/>
    </row>
    <row r="86" spans="1:13" s="38" customFormat="1" ht="21.75" customHeight="1">
      <c r="A86" s="16"/>
      <c r="B86" s="18"/>
      <c r="C86" s="18"/>
      <c r="D86" s="18"/>
      <c r="E86" s="18"/>
      <c r="F86" s="18"/>
      <c r="G86" s="36"/>
      <c r="H86" s="18"/>
      <c r="I86" s="18"/>
      <c r="J86" s="37">
        <v>2700</v>
      </c>
      <c r="K86" s="18"/>
      <c r="L86" s="35"/>
      <c r="M86" s="35"/>
    </row>
    <row r="87" spans="1:13" s="38" customFormat="1" ht="21.75" customHeight="1">
      <c r="A87" s="16"/>
      <c r="B87" s="34"/>
      <c r="C87" s="18"/>
      <c r="D87" s="18"/>
      <c r="E87" s="18"/>
      <c r="F87" s="18"/>
      <c r="G87" s="18"/>
      <c r="H87" s="18"/>
      <c r="I87" s="35"/>
      <c r="J87" s="37">
        <v>2800</v>
      </c>
      <c r="K87" s="35"/>
      <c r="L87" s="35"/>
      <c r="M87" s="35"/>
    </row>
    <row r="88" spans="1:13" s="38" customFormat="1" ht="21.75" customHeight="1">
      <c r="A88" s="16"/>
      <c r="B88" s="18"/>
      <c r="C88" s="18"/>
      <c r="D88" s="18"/>
      <c r="E88" s="18"/>
      <c r="F88" s="18"/>
      <c r="G88" s="36"/>
      <c r="H88" s="18"/>
      <c r="I88" s="18"/>
      <c r="J88" s="37">
        <v>2900</v>
      </c>
      <c r="K88" s="18"/>
      <c r="L88" s="35"/>
      <c r="M88" s="35"/>
    </row>
    <row r="89" spans="1:13" s="38" customFormat="1" ht="21.75" customHeight="1">
      <c r="A89" s="16"/>
      <c r="B89" s="18"/>
      <c r="C89" s="18"/>
      <c r="D89" s="18"/>
      <c r="E89" s="18"/>
      <c r="F89" s="18"/>
      <c r="G89" s="36"/>
      <c r="H89" s="18"/>
      <c r="I89" s="18"/>
      <c r="J89" s="37">
        <v>3000</v>
      </c>
      <c r="K89" s="18"/>
      <c r="L89" s="35"/>
      <c r="M89" s="35"/>
    </row>
    <row r="90" spans="1:13" s="38" customFormat="1" ht="21.75" customHeight="1">
      <c r="A90" s="16"/>
      <c r="B90" s="18"/>
      <c r="C90" s="18"/>
      <c r="D90" s="18"/>
      <c r="E90" s="18"/>
      <c r="F90" s="18"/>
      <c r="G90" s="36"/>
      <c r="H90" s="18"/>
      <c r="I90" s="35">
        <v>50000</v>
      </c>
      <c r="J90" s="18"/>
      <c r="K90" s="35">
        <f>SUM(J66:J89)</f>
        <v>44400</v>
      </c>
      <c r="L90" s="35" t="str">
        <f>IF(I90&lt;K90,K90-I90," ")</f>
        <v> </v>
      </c>
      <c r="M90" s="35">
        <f>IF(I90&gt;K90,I90-K90," ")</f>
        <v>5600</v>
      </c>
    </row>
    <row r="93" spans="1:3" ht="15">
      <c r="A93" s="163" t="s">
        <v>86</v>
      </c>
      <c r="B93" s="163"/>
      <c r="C93" s="164"/>
    </row>
    <row r="94" spans="1:3" ht="15">
      <c r="A94" s="163" t="s">
        <v>118</v>
      </c>
      <c r="B94" s="163"/>
      <c r="C94" s="164"/>
    </row>
    <row r="95" spans="1:3" ht="15">
      <c r="A95" s="41"/>
      <c r="B95" s="41"/>
      <c r="C95" s="42"/>
    </row>
    <row r="96" spans="1:3" ht="15.75" thickBot="1">
      <c r="A96" s="41"/>
      <c r="B96" s="41"/>
      <c r="C96" s="42"/>
    </row>
    <row r="97" spans="1:5" ht="124.5" customHeight="1" thickBot="1">
      <c r="A97" s="168" t="s">
        <v>165</v>
      </c>
      <c r="B97" s="169"/>
      <c r="C97" s="169"/>
      <c r="D97" s="169"/>
      <c r="E97" s="170"/>
    </row>
    <row r="99" ht="13.5" thickBot="1"/>
    <row r="100" spans="1:15" s="38" customFormat="1" ht="38.25" customHeight="1">
      <c r="A100" s="157" t="s">
        <v>54</v>
      </c>
      <c r="B100" s="165" t="s">
        <v>55</v>
      </c>
      <c r="C100" s="143" t="s">
        <v>56</v>
      </c>
      <c r="D100" s="143" t="s">
        <v>88</v>
      </c>
      <c r="E100" s="143" t="s">
        <v>89</v>
      </c>
      <c r="F100" s="143" t="s">
        <v>57</v>
      </c>
      <c r="G100" s="143" t="s">
        <v>58</v>
      </c>
      <c r="H100" s="143" t="s">
        <v>59</v>
      </c>
      <c r="I100" s="143" t="s">
        <v>60</v>
      </c>
      <c r="J100" s="143" t="s">
        <v>61</v>
      </c>
      <c r="K100" s="143" t="s">
        <v>28</v>
      </c>
      <c r="L100" s="143"/>
      <c r="M100" s="159" t="s">
        <v>62</v>
      </c>
      <c r="N100" s="160"/>
      <c r="O100" s="15"/>
    </row>
    <row r="101" spans="1:15" s="38" customFormat="1" ht="13.5" thickBot="1">
      <c r="A101" s="158"/>
      <c r="B101" s="166"/>
      <c r="C101" s="144"/>
      <c r="D101" s="167"/>
      <c r="E101" s="167"/>
      <c r="F101" s="167"/>
      <c r="G101" s="167"/>
      <c r="H101" s="144"/>
      <c r="I101" s="144"/>
      <c r="J101" s="144"/>
      <c r="K101" s="40" t="s">
        <v>63</v>
      </c>
      <c r="L101" s="40" t="s">
        <v>64</v>
      </c>
      <c r="M101" s="40" t="s">
        <v>65</v>
      </c>
      <c r="N101" s="40" t="s">
        <v>66</v>
      </c>
      <c r="O101" s="15"/>
    </row>
    <row r="102" spans="1:14" s="38" customFormat="1" ht="21.75" customHeight="1">
      <c r="A102" s="34" t="s">
        <v>86</v>
      </c>
      <c r="B102" s="34"/>
      <c r="C102" s="13"/>
      <c r="D102" s="13"/>
      <c r="E102" s="13"/>
      <c r="F102" s="13"/>
      <c r="G102" s="13"/>
      <c r="H102" s="13"/>
      <c r="I102" s="13"/>
      <c r="J102" s="13"/>
      <c r="K102" s="13"/>
      <c r="L102" s="13"/>
      <c r="M102" s="35"/>
      <c r="N102" s="35"/>
    </row>
    <row r="103" spans="1:14" s="38" customFormat="1" ht="21.75" customHeight="1">
      <c r="A103" s="161" t="s">
        <v>87</v>
      </c>
      <c r="B103" s="162"/>
      <c r="C103" s="18"/>
      <c r="D103" s="18"/>
      <c r="E103" s="18"/>
      <c r="F103" s="18"/>
      <c r="G103" s="18"/>
      <c r="H103" s="18"/>
      <c r="I103" s="18"/>
      <c r="J103" s="18"/>
      <c r="K103" s="18"/>
      <c r="L103" s="18"/>
      <c r="M103" s="35"/>
      <c r="N103" s="35"/>
    </row>
    <row r="104" spans="1:14" s="38" customFormat="1" ht="21.75" customHeight="1">
      <c r="A104" s="16"/>
      <c r="B104" s="18"/>
      <c r="C104" s="18" t="s">
        <v>113</v>
      </c>
      <c r="D104" s="18" t="s">
        <v>90</v>
      </c>
      <c r="E104" s="18"/>
      <c r="F104" s="18"/>
      <c r="G104" s="18"/>
      <c r="H104" s="36"/>
      <c r="I104" s="18"/>
      <c r="J104" s="18"/>
      <c r="K104" s="37">
        <v>93.5</v>
      </c>
      <c r="L104" s="18"/>
      <c r="M104" s="35"/>
      <c r="N104" s="35"/>
    </row>
    <row r="105" spans="1:14" s="38" customFormat="1" ht="21.75" customHeight="1">
      <c r="A105" s="16"/>
      <c r="B105" s="18"/>
      <c r="C105" s="18" t="s">
        <v>113</v>
      </c>
      <c r="D105" s="18" t="s">
        <v>91</v>
      </c>
      <c r="E105" s="18"/>
      <c r="F105" s="18"/>
      <c r="G105" s="18"/>
      <c r="H105" s="36"/>
      <c r="I105" s="18"/>
      <c r="J105" s="18"/>
      <c r="K105" s="37">
        <v>157</v>
      </c>
      <c r="L105" s="18"/>
      <c r="M105" s="35"/>
      <c r="N105" s="35"/>
    </row>
    <row r="106" spans="1:14" s="38" customFormat="1" ht="21.75" customHeight="1">
      <c r="A106" s="16"/>
      <c r="B106" s="18"/>
      <c r="C106" s="18" t="s">
        <v>113</v>
      </c>
      <c r="D106" s="18" t="s">
        <v>92</v>
      </c>
      <c r="E106" s="18"/>
      <c r="F106" s="18"/>
      <c r="G106" s="18"/>
      <c r="H106" s="36"/>
      <c r="I106" s="18"/>
      <c r="J106" s="18"/>
      <c r="K106" s="37">
        <v>45.68</v>
      </c>
      <c r="L106" s="18"/>
      <c r="M106" s="35"/>
      <c r="N106" s="35"/>
    </row>
    <row r="107" spans="1:14" s="38" customFormat="1" ht="21.75" customHeight="1">
      <c r="A107" s="16"/>
      <c r="B107" s="18"/>
      <c r="C107" s="18" t="s">
        <v>113</v>
      </c>
      <c r="D107" s="18" t="s">
        <v>93</v>
      </c>
      <c r="E107" s="18"/>
      <c r="F107" s="18"/>
      <c r="G107" s="18"/>
      <c r="H107" s="36"/>
      <c r="I107" s="18"/>
      <c r="J107" s="18"/>
      <c r="K107" s="37">
        <v>54</v>
      </c>
      <c r="L107" s="18"/>
      <c r="M107" s="35"/>
      <c r="N107" s="35"/>
    </row>
    <row r="108" spans="1:14" s="38" customFormat="1" ht="25.5">
      <c r="A108" s="16"/>
      <c r="B108" s="18"/>
      <c r="C108" s="18" t="s">
        <v>113</v>
      </c>
      <c r="D108" s="39" t="s">
        <v>94</v>
      </c>
      <c r="E108" s="18"/>
      <c r="F108" s="18"/>
      <c r="G108" s="18"/>
      <c r="H108" s="36"/>
      <c r="I108" s="18"/>
      <c r="J108" s="18"/>
      <c r="K108" s="37">
        <v>32.5</v>
      </c>
      <c r="L108" s="18"/>
      <c r="M108" s="35"/>
      <c r="N108" s="35"/>
    </row>
    <row r="109" spans="1:14" s="38" customFormat="1" ht="89.25">
      <c r="A109" s="16"/>
      <c r="B109" s="18"/>
      <c r="C109" s="18" t="s">
        <v>113</v>
      </c>
      <c r="D109" s="39" t="s">
        <v>164</v>
      </c>
      <c r="E109" s="18"/>
      <c r="F109" s="18"/>
      <c r="G109" s="18"/>
      <c r="H109" s="36"/>
      <c r="I109" s="18"/>
      <c r="J109" s="18"/>
      <c r="K109" s="37">
        <v>255.95</v>
      </c>
      <c r="L109" s="18"/>
      <c r="M109" s="35"/>
      <c r="N109" s="35"/>
    </row>
    <row r="110" spans="1:14" s="38" customFormat="1" ht="21.75" customHeight="1">
      <c r="A110" s="16"/>
      <c r="B110" s="18"/>
      <c r="C110" s="18" t="s">
        <v>114</v>
      </c>
      <c r="D110" s="18"/>
      <c r="E110" s="18"/>
      <c r="F110" s="18"/>
      <c r="G110" s="18"/>
      <c r="H110" s="36"/>
      <c r="I110" s="18"/>
      <c r="J110" s="18"/>
      <c r="K110" s="37">
        <v>47.5</v>
      </c>
      <c r="L110" s="18"/>
      <c r="M110" s="35"/>
      <c r="N110" s="35"/>
    </row>
    <row r="111" spans="1:14" s="38" customFormat="1" ht="21.75" customHeight="1">
      <c r="A111" s="16"/>
      <c r="B111" s="18"/>
      <c r="C111" s="18" t="s">
        <v>115</v>
      </c>
      <c r="D111" s="18"/>
      <c r="E111" s="18"/>
      <c r="F111" s="18"/>
      <c r="G111" s="18"/>
      <c r="H111" s="36"/>
      <c r="I111" s="18"/>
      <c r="J111" s="18"/>
      <c r="K111" s="37">
        <v>49.8</v>
      </c>
      <c r="L111" s="18"/>
      <c r="M111" s="35"/>
      <c r="N111" s="35"/>
    </row>
    <row r="112" spans="1:14" s="38" customFormat="1" ht="21.75" customHeight="1">
      <c r="A112" s="16"/>
      <c r="B112" s="18"/>
      <c r="C112" s="18" t="s">
        <v>116</v>
      </c>
      <c r="D112" s="18"/>
      <c r="E112" s="18"/>
      <c r="F112" s="18"/>
      <c r="G112" s="18"/>
      <c r="H112" s="36"/>
      <c r="I112" s="18"/>
      <c r="J112" s="18"/>
      <c r="K112" s="37">
        <v>52.1</v>
      </c>
      <c r="L112" s="18"/>
      <c r="M112" s="35"/>
      <c r="N112" s="35"/>
    </row>
    <row r="113" spans="1:14" s="38" customFormat="1" ht="25.5">
      <c r="A113" s="16"/>
      <c r="B113" s="18"/>
      <c r="C113" s="39" t="s">
        <v>95</v>
      </c>
      <c r="D113" s="18"/>
      <c r="E113" s="18"/>
      <c r="F113" s="18"/>
      <c r="G113" s="18"/>
      <c r="H113" s="36"/>
      <c r="I113" s="18"/>
      <c r="J113" s="18"/>
      <c r="K113" s="37">
        <v>54.4</v>
      </c>
      <c r="L113" s="18"/>
      <c r="M113" s="35"/>
      <c r="N113" s="35"/>
    </row>
    <row r="114" spans="1:14" s="38" customFormat="1" ht="89.25">
      <c r="A114" s="16"/>
      <c r="B114" s="18"/>
      <c r="C114" s="18" t="s">
        <v>113</v>
      </c>
      <c r="D114" s="18"/>
      <c r="E114" s="39" t="s">
        <v>96</v>
      </c>
      <c r="F114" s="18"/>
      <c r="G114" s="18"/>
      <c r="H114" s="36"/>
      <c r="I114" s="18"/>
      <c r="J114" s="18"/>
      <c r="K114" s="37">
        <v>56.7</v>
      </c>
      <c r="L114" s="18"/>
      <c r="M114" s="35"/>
      <c r="N114" s="35"/>
    </row>
    <row r="115" spans="1:14" s="38" customFormat="1" ht="21.75" customHeight="1">
      <c r="A115" s="16"/>
      <c r="B115" s="18"/>
      <c r="C115" s="18" t="s">
        <v>113</v>
      </c>
      <c r="D115" s="18"/>
      <c r="E115" s="18" t="s">
        <v>97</v>
      </c>
      <c r="F115" s="18"/>
      <c r="G115" s="18"/>
      <c r="H115" s="36"/>
      <c r="I115" s="18"/>
      <c r="J115" s="18"/>
      <c r="K115" s="37">
        <v>59</v>
      </c>
      <c r="L115" s="18"/>
      <c r="M115" s="35"/>
      <c r="N115" s="35"/>
    </row>
    <row r="116" spans="1:14" s="38" customFormat="1" ht="21.75" customHeight="1">
      <c r="A116" s="16"/>
      <c r="B116" s="18"/>
      <c r="C116" s="18"/>
      <c r="D116" s="18"/>
      <c r="E116" s="18"/>
      <c r="F116" s="18"/>
      <c r="G116" s="18"/>
      <c r="H116" s="36"/>
      <c r="I116" s="18"/>
      <c r="J116" s="18"/>
      <c r="K116" s="37">
        <v>61.3</v>
      </c>
      <c r="L116" s="18"/>
      <c r="M116" s="35"/>
      <c r="N116" s="35"/>
    </row>
    <row r="117" spans="1:14" s="38" customFormat="1" ht="21.75" customHeight="1">
      <c r="A117" s="16"/>
      <c r="B117" s="18"/>
      <c r="C117" s="18"/>
      <c r="D117" s="18"/>
      <c r="E117" s="18"/>
      <c r="F117" s="18"/>
      <c r="G117" s="18"/>
      <c r="H117" s="36"/>
      <c r="I117" s="18"/>
      <c r="J117" s="18"/>
      <c r="K117" s="37">
        <v>63.6</v>
      </c>
      <c r="L117" s="18"/>
      <c r="M117" s="35"/>
      <c r="N117" s="35"/>
    </row>
    <row r="118" spans="1:14" s="38" customFormat="1" ht="21.75" customHeight="1">
      <c r="A118" s="16"/>
      <c r="B118" s="18"/>
      <c r="C118" s="18"/>
      <c r="D118" s="18"/>
      <c r="E118" s="18"/>
      <c r="F118" s="18"/>
      <c r="G118" s="18"/>
      <c r="H118" s="36"/>
      <c r="I118" s="18"/>
      <c r="J118" s="18"/>
      <c r="K118" s="37">
        <v>65.9</v>
      </c>
      <c r="L118" s="18"/>
      <c r="M118" s="35"/>
      <c r="N118" s="35"/>
    </row>
    <row r="119" spans="1:14" s="38" customFormat="1" ht="21.75" customHeight="1">
      <c r="A119" s="16"/>
      <c r="B119" s="18"/>
      <c r="C119" s="18"/>
      <c r="D119" s="18"/>
      <c r="E119" s="18"/>
      <c r="F119" s="18"/>
      <c r="G119" s="18"/>
      <c r="H119" s="36"/>
      <c r="I119" s="18"/>
      <c r="J119" s="18"/>
      <c r="K119" s="37">
        <v>68.2</v>
      </c>
      <c r="L119" s="18"/>
      <c r="M119" s="35"/>
      <c r="N119" s="35"/>
    </row>
    <row r="120" spans="1:14" s="38" customFormat="1" ht="21.75" customHeight="1">
      <c r="A120" s="16"/>
      <c r="B120" s="18"/>
      <c r="C120" s="18"/>
      <c r="D120" s="18"/>
      <c r="E120" s="18"/>
      <c r="F120" s="18"/>
      <c r="G120" s="18"/>
      <c r="H120" s="36"/>
      <c r="I120" s="18"/>
      <c r="J120" s="18"/>
      <c r="K120" s="37">
        <v>70.5</v>
      </c>
      <c r="L120" s="18"/>
      <c r="M120" s="35"/>
      <c r="N120" s="35"/>
    </row>
    <row r="121" spans="1:14" s="38" customFormat="1" ht="21.75" customHeight="1">
      <c r="A121" s="16"/>
      <c r="B121" s="18"/>
      <c r="C121" s="18"/>
      <c r="D121" s="18"/>
      <c r="E121" s="18"/>
      <c r="F121" s="18"/>
      <c r="G121" s="18"/>
      <c r="H121" s="36"/>
      <c r="I121" s="18"/>
      <c r="J121" s="18"/>
      <c r="K121" s="37">
        <v>72.8</v>
      </c>
      <c r="L121" s="18"/>
      <c r="M121" s="35"/>
      <c r="N121" s="35"/>
    </row>
    <row r="122" spans="1:14" s="38" customFormat="1" ht="21.75" customHeight="1">
      <c r="A122" s="16"/>
      <c r="B122" s="18"/>
      <c r="C122" s="18"/>
      <c r="D122" s="18"/>
      <c r="E122" s="18"/>
      <c r="F122" s="18"/>
      <c r="G122" s="18"/>
      <c r="H122" s="36"/>
      <c r="I122" s="18"/>
      <c r="J122" s="18"/>
      <c r="K122" s="37">
        <v>75.1</v>
      </c>
      <c r="L122" s="18"/>
      <c r="M122" s="35"/>
      <c r="N122" s="35"/>
    </row>
    <row r="123" spans="1:14" s="38" customFormat="1" ht="21.75" customHeight="1">
      <c r="A123" s="16"/>
      <c r="B123" s="18"/>
      <c r="C123" s="18"/>
      <c r="D123" s="18"/>
      <c r="E123" s="18"/>
      <c r="F123" s="18"/>
      <c r="G123" s="18"/>
      <c r="H123" s="36"/>
      <c r="I123" s="18"/>
      <c r="J123" s="18"/>
      <c r="K123" s="37">
        <v>77.4</v>
      </c>
      <c r="L123" s="18"/>
      <c r="M123" s="35"/>
      <c r="N123" s="35"/>
    </row>
    <row r="124" spans="1:14" s="38" customFormat="1" ht="21.75" customHeight="1">
      <c r="A124" s="16"/>
      <c r="B124" s="18"/>
      <c r="C124" s="18"/>
      <c r="D124" s="18"/>
      <c r="E124" s="18"/>
      <c r="F124" s="18"/>
      <c r="G124" s="18"/>
      <c r="H124" s="36"/>
      <c r="I124" s="18"/>
      <c r="J124" s="18"/>
      <c r="K124" s="37">
        <v>79.7</v>
      </c>
      <c r="L124" s="18"/>
      <c r="M124" s="35"/>
      <c r="N124" s="35"/>
    </row>
    <row r="125" spans="1:14" s="38" customFormat="1" ht="21.75" customHeight="1">
      <c r="A125" s="16"/>
      <c r="B125" s="34"/>
      <c r="C125" s="18"/>
      <c r="D125" s="18"/>
      <c r="E125" s="18"/>
      <c r="F125" s="18"/>
      <c r="G125" s="18"/>
      <c r="H125" s="18"/>
      <c r="I125" s="18"/>
      <c r="J125" s="35"/>
      <c r="K125" s="37">
        <v>82</v>
      </c>
      <c r="L125" s="35"/>
      <c r="M125" s="35"/>
      <c r="N125" s="35"/>
    </row>
    <row r="126" spans="1:14" s="38" customFormat="1" ht="21.75" customHeight="1">
      <c r="A126" s="16"/>
      <c r="B126" s="18"/>
      <c r="C126" s="18"/>
      <c r="D126" s="18"/>
      <c r="E126" s="18"/>
      <c r="F126" s="18"/>
      <c r="G126" s="18"/>
      <c r="H126" s="36"/>
      <c r="I126" s="18"/>
      <c r="J126" s="18"/>
      <c r="K126" s="37">
        <v>84.3</v>
      </c>
      <c r="L126" s="18"/>
      <c r="M126" s="35"/>
      <c r="N126" s="35"/>
    </row>
    <row r="127" spans="1:14" s="38" customFormat="1" ht="21.75" customHeight="1">
      <c r="A127" s="16"/>
      <c r="B127" s="18"/>
      <c r="C127" s="18"/>
      <c r="D127" s="18"/>
      <c r="E127" s="18"/>
      <c r="F127" s="18"/>
      <c r="G127" s="18"/>
      <c r="H127" s="36"/>
      <c r="I127" s="18"/>
      <c r="J127" s="18"/>
      <c r="K127" s="37">
        <v>86.6</v>
      </c>
      <c r="L127" s="18"/>
      <c r="M127" s="35"/>
      <c r="N127" s="35"/>
    </row>
    <row r="128" spans="1:14" s="38" customFormat="1" ht="21.75" customHeight="1">
      <c r="A128" s="16"/>
      <c r="B128" s="18"/>
      <c r="C128" s="18"/>
      <c r="D128" s="18"/>
      <c r="E128" s="18"/>
      <c r="F128" s="18"/>
      <c r="G128" s="18"/>
      <c r="H128" s="36"/>
      <c r="I128" s="18"/>
      <c r="J128" s="35">
        <v>2000</v>
      </c>
      <c r="K128" s="18"/>
      <c r="L128" s="35">
        <f>SUM(K104:K127)</f>
        <v>1845.53</v>
      </c>
      <c r="M128" s="35" t="str">
        <f>IF(J128&lt;L128,L128-J128," ")</f>
        <v> </v>
      </c>
      <c r="N128" s="35">
        <f>IF(J128&gt;L128,J128-L128," ")</f>
        <v>154.47000000000003</v>
      </c>
    </row>
    <row r="131" spans="1:3" ht="15">
      <c r="A131" s="163" t="s">
        <v>98</v>
      </c>
      <c r="B131" s="163"/>
      <c r="C131" s="164"/>
    </row>
    <row r="133" ht="13.5" thickBot="1"/>
    <row r="134" spans="1:12" s="38" customFormat="1" ht="38.25" customHeight="1">
      <c r="A134" s="157" t="s">
        <v>54</v>
      </c>
      <c r="B134" s="165" t="s">
        <v>55</v>
      </c>
      <c r="C134" s="143" t="s">
        <v>56</v>
      </c>
      <c r="D134" s="143" t="s">
        <v>58</v>
      </c>
      <c r="E134" s="143" t="s">
        <v>59</v>
      </c>
      <c r="F134" s="143" t="s">
        <v>60</v>
      </c>
      <c r="G134" s="143" t="s">
        <v>61</v>
      </c>
      <c r="H134" s="143" t="s">
        <v>28</v>
      </c>
      <c r="I134" s="143"/>
      <c r="J134" s="159" t="s">
        <v>62</v>
      </c>
      <c r="K134" s="160"/>
      <c r="L134" s="15"/>
    </row>
    <row r="135" spans="1:12" s="38" customFormat="1" ht="13.5" thickBot="1">
      <c r="A135" s="158"/>
      <c r="B135" s="166"/>
      <c r="C135" s="144"/>
      <c r="D135" s="167"/>
      <c r="E135" s="144"/>
      <c r="F135" s="144"/>
      <c r="G135" s="144"/>
      <c r="H135" s="40" t="s">
        <v>63</v>
      </c>
      <c r="I135" s="40" t="s">
        <v>64</v>
      </c>
      <c r="J135" s="40" t="s">
        <v>65</v>
      </c>
      <c r="K135" s="40" t="s">
        <v>66</v>
      </c>
      <c r="L135" s="15"/>
    </row>
    <row r="136" spans="1:11" s="38" customFormat="1" ht="21.75" customHeight="1">
      <c r="A136" s="34" t="s">
        <v>86</v>
      </c>
      <c r="B136" s="34"/>
      <c r="C136" s="13"/>
      <c r="D136" s="13"/>
      <c r="E136" s="13"/>
      <c r="F136" s="13"/>
      <c r="G136" s="13"/>
      <c r="H136" s="13"/>
      <c r="I136" s="13"/>
      <c r="J136" s="35"/>
      <c r="K136" s="35"/>
    </row>
    <row r="137" spans="1:11" s="38" customFormat="1" ht="21.75" customHeight="1">
      <c r="A137" s="161" t="s">
        <v>98</v>
      </c>
      <c r="B137" s="162"/>
      <c r="C137" s="18"/>
      <c r="D137" s="18"/>
      <c r="E137" s="18"/>
      <c r="F137" s="18"/>
      <c r="G137" s="18"/>
      <c r="H137" s="18"/>
      <c r="I137" s="18"/>
      <c r="J137" s="35"/>
      <c r="K137" s="35"/>
    </row>
    <row r="138" spans="1:11" s="38" customFormat="1" ht="21.75" customHeight="1">
      <c r="A138" s="16"/>
      <c r="B138" s="18"/>
      <c r="C138" s="18" t="s">
        <v>99</v>
      </c>
      <c r="D138" s="18"/>
      <c r="E138" s="36"/>
      <c r="F138" s="18"/>
      <c r="G138" s="18"/>
      <c r="H138" s="37">
        <v>550</v>
      </c>
      <c r="I138" s="18"/>
      <c r="J138" s="35"/>
      <c r="K138" s="35"/>
    </row>
    <row r="139" spans="1:11" s="38" customFormat="1" ht="21.75" customHeight="1">
      <c r="A139" s="16"/>
      <c r="B139" s="18"/>
      <c r="C139" s="18" t="s">
        <v>100</v>
      </c>
      <c r="D139" s="18"/>
      <c r="E139" s="36"/>
      <c r="F139" s="18"/>
      <c r="G139" s="18"/>
      <c r="H139" s="37">
        <v>75</v>
      </c>
      <c r="I139" s="18"/>
      <c r="J139" s="35"/>
      <c r="K139" s="35"/>
    </row>
    <row r="140" spans="1:11" s="38" customFormat="1" ht="21.75" customHeight="1">
      <c r="A140" s="16"/>
      <c r="B140" s="18"/>
      <c r="C140" s="18" t="s">
        <v>101</v>
      </c>
      <c r="D140" s="18"/>
      <c r="E140" s="36"/>
      <c r="F140" s="18"/>
      <c r="G140" s="18"/>
      <c r="H140" s="37">
        <v>25</v>
      </c>
      <c r="I140" s="18"/>
      <c r="J140" s="35"/>
      <c r="K140" s="35"/>
    </row>
    <row r="141" spans="1:11" s="38" customFormat="1" ht="21.75" customHeight="1">
      <c r="A141" s="16"/>
      <c r="B141" s="18"/>
      <c r="C141" s="18" t="s">
        <v>102</v>
      </c>
      <c r="D141" s="18"/>
      <c r="E141" s="36"/>
      <c r="F141" s="18"/>
      <c r="G141" s="18"/>
      <c r="H141" s="37">
        <v>550</v>
      </c>
      <c r="I141" s="18"/>
      <c r="J141" s="35"/>
      <c r="K141" s="35"/>
    </row>
    <row r="142" spans="1:11" s="38" customFormat="1" ht="21.75" customHeight="1">
      <c r="A142" s="16"/>
      <c r="B142" s="18"/>
      <c r="C142" s="18" t="s">
        <v>103</v>
      </c>
      <c r="D142" s="18"/>
      <c r="E142" s="36"/>
      <c r="F142" s="18"/>
      <c r="G142" s="18"/>
      <c r="H142" s="37">
        <v>75</v>
      </c>
      <c r="I142" s="18"/>
      <c r="J142" s="35"/>
      <c r="K142" s="35"/>
    </row>
    <row r="143" spans="1:11" s="38" customFormat="1" ht="21.75" customHeight="1">
      <c r="A143" s="16"/>
      <c r="B143" s="18"/>
      <c r="C143" s="18" t="s">
        <v>104</v>
      </c>
      <c r="D143" s="18"/>
      <c r="E143" s="36"/>
      <c r="F143" s="18"/>
      <c r="G143" s="18"/>
      <c r="H143" s="37">
        <v>25</v>
      </c>
      <c r="I143" s="18"/>
      <c r="J143" s="35"/>
      <c r="K143" s="35"/>
    </row>
    <row r="144" spans="1:11" s="38" customFormat="1" ht="21.75" customHeight="1">
      <c r="A144" s="16"/>
      <c r="B144" s="18"/>
      <c r="C144" s="18"/>
      <c r="D144" s="18"/>
      <c r="E144" s="36"/>
      <c r="F144" s="18"/>
      <c r="G144" s="18"/>
      <c r="H144" s="37">
        <v>550</v>
      </c>
      <c r="I144" s="18"/>
      <c r="J144" s="35"/>
      <c r="K144" s="35"/>
    </row>
    <row r="145" spans="1:11" s="38" customFormat="1" ht="21.75" customHeight="1">
      <c r="A145" s="16"/>
      <c r="B145" s="18"/>
      <c r="C145" s="18"/>
      <c r="D145" s="18"/>
      <c r="E145" s="36"/>
      <c r="F145" s="18"/>
      <c r="G145" s="18"/>
      <c r="H145" s="37">
        <v>75</v>
      </c>
      <c r="I145" s="18"/>
      <c r="J145" s="35"/>
      <c r="K145" s="35"/>
    </row>
    <row r="146" spans="1:11" s="38" customFormat="1" ht="21.75" customHeight="1">
      <c r="A146" s="16"/>
      <c r="B146" s="18"/>
      <c r="C146" s="18"/>
      <c r="D146" s="18"/>
      <c r="E146" s="36"/>
      <c r="F146" s="18"/>
      <c r="G146" s="18"/>
      <c r="H146" s="37">
        <v>25</v>
      </c>
      <c r="I146" s="18"/>
      <c r="J146" s="35"/>
      <c r="K146" s="35"/>
    </row>
    <row r="147" spans="1:11" s="38" customFormat="1" ht="21.75" customHeight="1">
      <c r="A147" s="16"/>
      <c r="B147" s="18"/>
      <c r="C147" s="18"/>
      <c r="D147" s="18"/>
      <c r="E147" s="36"/>
      <c r="F147" s="18"/>
      <c r="G147" s="18"/>
      <c r="H147" s="37">
        <v>550</v>
      </c>
      <c r="I147" s="18"/>
      <c r="J147" s="35"/>
      <c r="K147" s="35"/>
    </row>
    <row r="148" spans="1:11" s="38" customFormat="1" ht="21.75" customHeight="1">
      <c r="A148" s="16"/>
      <c r="B148" s="18"/>
      <c r="C148" s="18"/>
      <c r="D148" s="18"/>
      <c r="E148" s="36"/>
      <c r="F148" s="18"/>
      <c r="G148" s="18"/>
      <c r="H148" s="37">
        <v>75</v>
      </c>
      <c r="I148" s="18"/>
      <c r="J148" s="35"/>
      <c r="K148" s="35"/>
    </row>
    <row r="149" spans="1:11" s="38" customFormat="1" ht="21.75" customHeight="1">
      <c r="A149" s="16"/>
      <c r="B149" s="18"/>
      <c r="C149" s="18"/>
      <c r="D149" s="18"/>
      <c r="E149" s="36"/>
      <c r="F149" s="18"/>
      <c r="G149" s="18"/>
      <c r="H149" s="37">
        <v>25</v>
      </c>
      <c r="I149" s="18"/>
      <c r="J149" s="35"/>
      <c r="K149" s="35"/>
    </row>
    <row r="150" spans="1:11" s="38" customFormat="1" ht="21.75" customHeight="1">
      <c r="A150" s="16"/>
      <c r="B150" s="18"/>
      <c r="C150" s="18"/>
      <c r="D150" s="18"/>
      <c r="E150" s="36"/>
      <c r="F150" s="18"/>
      <c r="G150" s="18"/>
      <c r="H150" s="37">
        <v>550</v>
      </c>
      <c r="I150" s="18"/>
      <c r="J150" s="35"/>
      <c r="K150" s="35"/>
    </row>
    <row r="151" spans="1:11" s="38" customFormat="1" ht="21.75" customHeight="1">
      <c r="A151" s="16"/>
      <c r="B151" s="18"/>
      <c r="C151" s="18"/>
      <c r="D151" s="18"/>
      <c r="E151" s="36"/>
      <c r="F151" s="18"/>
      <c r="G151" s="18"/>
      <c r="H151" s="37">
        <v>75</v>
      </c>
      <c r="I151" s="18"/>
      <c r="J151" s="35"/>
      <c r="K151" s="35"/>
    </row>
    <row r="152" spans="1:11" s="38" customFormat="1" ht="21.75" customHeight="1">
      <c r="A152" s="16"/>
      <c r="B152" s="18"/>
      <c r="C152" s="18"/>
      <c r="D152" s="18"/>
      <c r="E152" s="36"/>
      <c r="F152" s="18"/>
      <c r="G152" s="18"/>
      <c r="H152" s="37">
        <v>25</v>
      </c>
      <c r="I152" s="18"/>
      <c r="J152" s="35"/>
      <c r="K152" s="35"/>
    </row>
    <row r="153" spans="1:11" s="38" customFormat="1" ht="21.75" customHeight="1">
      <c r="A153" s="16"/>
      <c r="B153" s="18"/>
      <c r="C153" s="18"/>
      <c r="D153" s="18"/>
      <c r="E153" s="36"/>
      <c r="F153" s="18"/>
      <c r="G153" s="18"/>
      <c r="H153" s="37">
        <v>550</v>
      </c>
      <c r="I153" s="18"/>
      <c r="J153" s="35"/>
      <c r="K153" s="35"/>
    </row>
    <row r="154" spans="1:11" s="38" customFormat="1" ht="21.75" customHeight="1">
      <c r="A154" s="16"/>
      <c r="B154" s="18"/>
      <c r="C154" s="18"/>
      <c r="D154" s="18"/>
      <c r="E154" s="36"/>
      <c r="F154" s="18"/>
      <c r="G154" s="18"/>
      <c r="H154" s="37">
        <v>75</v>
      </c>
      <c r="I154" s="18"/>
      <c r="J154" s="35"/>
      <c r="K154" s="35"/>
    </row>
    <row r="155" spans="1:11" s="38" customFormat="1" ht="21.75" customHeight="1">
      <c r="A155" s="16"/>
      <c r="B155" s="18"/>
      <c r="C155" s="18"/>
      <c r="D155" s="18"/>
      <c r="E155" s="36"/>
      <c r="F155" s="18"/>
      <c r="G155" s="18"/>
      <c r="H155" s="37">
        <v>25</v>
      </c>
      <c r="I155" s="18"/>
      <c r="J155" s="35"/>
      <c r="K155" s="35"/>
    </row>
    <row r="156" spans="1:11" s="38" customFormat="1" ht="21.75" customHeight="1">
      <c r="A156" s="16"/>
      <c r="B156" s="18"/>
      <c r="C156" s="18"/>
      <c r="D156" s="18"/>
      <c r="E156" s="36"/>
      <c r="F156" s="18"/>
      <c r="G156" s="18"/>
      <c r="H156" s="37">
        <v>550</v>
      </c>
      <c r="I156" s="18"/>
      <c r="J156" s="35"/>
      <c r="K156" s="35"/>
    </row>
    <row r="157" spans="1:11" s="38" customFormat="1" ht="21.75" customHeight="1">
      <c r="A157" s="16"/>
      <c r="B157" s="18"/>
      <c r="C157" s="18"/>
      <c r="D157" s="18"/>
      <c r="E157" s="36"/>
      <c r="F157" s="18"/>
      <c r="G157" s="18"/>
      <c r="H157" s="37">
        <v>75</v>
      </c>
      <c r="I157" s="18"/>
      <c r="J157" s="35"/>
      <c r="K157" s="35"/>
    </row>
    <row r="158" spans="1:11" s="38" customFormat="1" ht="21.75" customHeight="1">
      <c r="A158" s="16"/>
      <c r="B158" s="18"/>
      <c r="C158" s="18"/>
      <c r="D158" s="18"/>
      <c r="E158" s="36"/>
      <c r="F158" s="18"/>
      <c r="G158" s="18"/>
      <c r="H158" s="37">
        <v>25</v>
      </c>
      <c r="I158" s="18"/>
      <c r="J158" s="35"/>
      <c r="K158" s="35"/>
    </row>
    <row r="159" spans="1:11" s="38" customFormat="1" ht="21.75" customHeight="1">
      <c r="A159" s="16"/>
      <c r="B159" s="34"/>
      <c r="C159" s="18"/>
      <c r="D159" s="18"/>
      <c r="E159" s="18"/>
      <c r="F159" s="18"/>
      <c r="G159" s="35"/>
      <c r="H159" s="37">
        <v>550</v>
      </c>
      <c r="I159" s="35"/>
      <c r="J159" s="35"/>
      <c r="K159" s="35"/>
    </row>
    <row r="160" spans="1:11" s="38" customFormat="1" ht="21.75" customHeight="1">
      <c r="A160" s="16"/>
      <c r="B160" s="18"/>
      <c r="C160" s="18"/>
      <c r="D160" s="18"/>
      <c r="E160" s="36"/>
      <c r="F160" s="18"/>
      <c r="G160" s="18"/>
      <c r="H160" s="37">
        <v>75</v>
      </c>
      <c r="I160" s="18"/>
      <c r="J160" s="35"/>
      <c r="K160" s="35"/>
    </row>
    <row r="161" spans="1:11" s="38" customFormat="1" ht="21.75" customHeight="1">
      <c r="A161" s="16"/>
      <c r="B161" s="18"/>
      <c r="C161" s="18"/>
      <c r="D161" s="18"/>
      <c r="E161" s="36"/>
      <c r="F161" s="18"/>
      <c r="G161" s="18"/>
      <c r="H161" s="37">
        <v>25</v>
      </c>
      <c r="I161" s="18"/>
      <c r="J161" s="35"/>
      <c r="K161" s="35"/>
    </row>
    <row r="162" spans="1:11" s="38" customFormat="1" ht="21.75" customHeight="1">
      <c r="A162" s="16"/>
      <c r="B162" s="18"/>
      <c r="C162" s="18"/>
      <c r="D162" s="18"/>
      <c r="E162" s="36"/>
      <c r="F162" s="18"/>
      <c r="G162" s="35">
        <v>5200</v>
      </c>
      <c r="H162" s="18"/>
      <c r="I162" s="35">
        <f>SUM(H138:H161)</f>
        <v>5200</v>
      </c>
      <c r="J162" s="35" t="str">
        <f>IF(G162&lt;I162,I162-G162," ")</f>
        <v> </v>
      </c>
      <c r="K162" s="35" t="str">
        <f>IF(G162&gt;I162,G162-I162," ")</f>
        <v> </v>
      </c>
    </row>
    <row r="165" spans="1:3" ht="15">
      <c r="A165" s="163" t="s">
        <v>119</v>
      </c>
      <c r="B165" s="163"/>
      <c r="C165" s="164"/>
    </row>
    <row r="167" ht="13.5" thickBot="1"/>
    <row r="168" spans="1:12" s="38" customFormat="1" ht="38.25" customHeight="1">
      <c r="A168" s="157" t="s">
        <v>54</v>
      </c>
      <c r="B168" s="165" t="s">
        <v>55</v>
      </c>
      <c r="C168" s="143" t="s">
        <v>56</v>
      </c>
      <c r="D168" s="143" t="s">
        <v>58</v>
      </c>
      <c r="E168" s="143" t="s">
        <v>59</v>
      </c>
      <c r="F168" s="143" t="s">
        <v>60</v>
      </c>
      <c r="G168" s="143" t="s">
        <v>61</v>
      </c>
      <c r="H168" s="143" t="s">
        <v>28</v>
      </c>
      <c r="I168" s="143"/>
      <c r="J168" s="159" t="s">
        <v>62</v>
      </c>
      <c r="K168" s="160"/>
      <c r="L168" s="15"/>
    </row>
    <row r="169" spans="1:12" s="38" customFormat="1" ht="13.5" thickBot="1">
      <c r="A169" s="158"/>
      <c r="B169" s="166"/>
      <c r="C169" s="144"/>
      <c r="D169" s="167"/>
      <c r="E169" s="144"/>
      <c r="F169" s="144"/>
      <c r="G169" s="144"/>
      <c r="H169" s="40" t="s">
        <v>63</v>
      </c>
      <c r="I169" s="40" t="s">
        <v>64</v>
      </c>
      <c r="J169" s="40" t="s">
        <v>65</v>
      </c>
      <c r="K169" s="40" t="s">
        <v>66</v>
      </c>
      <c r="L169" s="15"/>
    </row>
    <row r="170" spans="1:11" s="38" customFormat="1" ht="21.75" customHeight="1">
      <c r="A170" s="34" t="s">
        <v>86</v>
      </c>
      <c r="B170" s="34"/>
      <c r="C170" s="13"/>
      <c r="D170" s="13"/>
      <c r="E170" s="13"/>
      <c r="F170" s="13"/>
      <c r="G170" s="13"/>
      <c r="H170" s="13"/>
      <c r="I170" s="13"/>
      <c r="J170" s="35"/>
      <c r="K170" s="35"/>
    </row>
    <row r="171" spans="1:11" s="38" customFormat="1" ht="21.75" customHeight="1">
      <c r="A171" s="161" t="s">
        <v>105</v>
      </c>
      <c r="B171" s="162"/>
      <c r="C171" s="18"/>
      <c r="D171" s="18"/>
      <c r="E171" s="18"/>
      <c r="F171" s="18"/>
      <c r="G171" s="18"/>
      <c r="H171" s="18"/>
      <c r="I171" s="18"/>
      <c r="J171" s="35"/>
      <c r="K171" s="35"/>
    </row>
    <row r="172" spans="1:11" s="38" customFormat="1" ht="21.75" customHeight="1">
      <c r="A172" s="16"/>
      <c r="B172" s="18"/>
      <c r="C172" s="18" t="s">
        <v>106</v>
      </c>
      <c r="D172" s="18"/>
      <c r="E172" s="36"/>
      <c r="F172" s="18"/>
      <c r="G172" s="18"/>
      <c r="H172" s="37">
        <v>37.5</v>
      </c>
      <c r="I172" s="18"/>
      <c r="J172" s="35"/>
      <c r="K172" s="35"/>
    </row>
    <row r="173" spans="1:11" s="38" customFormat="1" ht="21.75" customHeight="1">
      <c r="A173" s="16"/>
      <c r="B173" s="18"/>
      <c r="C173" s="18" t="s">
        <v>107</v>
      </c>
      <c r="D173" s="18"/>
      <c r="E173" s="36"/>
      <c r="F173" s="18"/>
      <c r="G173" s="18"/>
      <c r="H173" s="37">
        <v>41.5</v>
      </c>
      <c r="I173" s="18"/>
      <c r="J173" s="35"/>
      <c r="K173" s="35"/>
    </row>
    <row r="174" spans="1:11" s="38" customFormat="1" ht="21.75" customHeight="1">
      <c r="A174" s="16"/>
      <c r="B174" s="18"/>
      <c r="C174" s="18" t="s">
        <v>108</v>
      </c>
      <c r="D174" s="18"/>
      <c r="E174" s="36"/>
      <c r="F174" s="18"/>
      <c r="G174" s="18"/>
      <c r="H174" s="37">
        <v>45.5</v>
      </c>
      <c r="I174" s="18"/>
      <c r="J174" s="35"/>
      <c r="K174" s="35"/>
    </row>
    <row r="175" spans="1:11" s="38" customFormat="1" ht="21.75" customHeight="1">
      <c r="A175" s="16"/>
      <c r="B175" s="18"/>
      <c r="C175" s="18" t="s">
        <v>109</v>
      </c>
      <c r="D175" s="18"/>
      <c r="E175" s="36"/>
      <c r="F175" s="18"/>
      <c r="G175" s="18"/>
      <c r="H175" s="37">
        <v>49.5</v>
      </c>
      <c r="I175" s="18"/>
      <c r="J175" s="35"/>
      <c r="K175" s="35"/>
    </row>
    <row r="176" spans="1:11" s="38" customFormat="1" ht="21.75" customHeight="1">
      <c r="A176" s="16"/>
      <c r="B176" s="18"/>
      <c r="C176" s="18"/>
      <c r="D176" s="18"/>
      <c r="E176" s="36"/>
      <c r="F176" s="18"/>
      <c r="G176" s="18"/>
      <c r="H176" s="37">
        <v>53.5</v>
      </c>
      <c r="I176" s="18"/>
      <c r="J176" s="35"/>
      <c r="K176" s="35"/>
    </row>
    <row r="177" spans="1:11" s="38" customFormat="1" ht="21.75" customHeight="1">
      <c r="A177" s="16"/>
      <c r="B177" s="18"/>
      <c r="C177" s="18"/>
      <c r="D177" s="18"/>
      <c r="E177" s="36"/>
      <c r="F177" s="18"/>
      <c r="G177" s="18"/>
      <c r="H177" s="37">
        <v>57.5</v>
      </c>
      <c r="I177" s="18"/>
      <c r="J177" s="35"/>
      <c r="K177" s="35"/>
    </row>
    <row r="178" spans="1:11" s="38" customFormat="1" ht="21.75" customHeight="1">
      <c r="A178" s="16"/>
      <c r="B178" s="18"/>
      <c r="C178" s="18"/>
      <c r="D178" s="18"/>
      <c r="E178" s="36"/>
      <c r="F178" s="18"/>
      <c r="G178" s="18"/>
      <c r="H178" s="37">
        <v>61.5</v>
      </c>
      <c r="I178" s="18"/>
      <c r="J178" s="35"/>
      <c r="K178" s="35"/>
    </row>
    <row r="179" spans="1:11" s="38" customFormat="1" ht="21.75" customHeight="1">
      <c r="A179" s="16"/>
      <c r="B179" s="18"/>
      <c r="C179" s="18"/>
      <c r="D179" s="18"/>
      <c r="E179" s="36"/>
      <c r="F179" s="18"/>
      <c r="G179" s="18"/>
      <c r="H179" s="37">
        <v>65.5</v>
      </c>
      <c r="I179" s="18"/>
      <c r="J179" s="35"/>
      <c r="K179" s="35"/>
    </row>
    <row r="180" spans="1:11" s="38" customFormat="1" ht="21.75" customHeight="1">
      <c r="A180" s="16"/>
      <c r="B180" s="18"/>
      <c r="C180" s="18"/>
      <c r="D180" s="18"/>
      <c r="E180" s="36"/>
      <c r="F180" s="18"/>
      <c r="G180" s="18"/>
      <c r="H180" s="37">
        <v>69.5</v>
      </c>
      <c r="I180" s="18"/>
      <c r="J180" s="35"/>
      <c r="K180" s="35"/>
    </row>
    <row r="181" spans="1:11" s="38" customFormat="1" ht="21.75" customHeight="1">
      <c r="A181" s="16"/>
      <c r="B181" s="18"/>
      <c r="C181" s="18"/>
      <c r="D181" s="18"/>
      <c r="E181" s="36"/>
      <c r="F181" s="18"/>
      <c r="G181" s="18"/>
      <c r="H181" s="37">
        <v>73.5</v>
      </c>
      <c r="I181" s="18"/>
      <c r="J181" s="35"/>
      <c r="K181" s="35"/>
    </row>
    <row r="182" spans="1:11" s="38" customFormat="1" ht="21.75" customHeight="1">
      <c r="A182" s="16"/>
      <c r="B182" s="18"/>
      <c r="C182" s="18"/>
      <c r="D182" s="18"/>
      <c r="E182" s="36"/>
      <c r="F182" s="18"/>
      <c r="G182" s="18"/>
      <c r="H182" s="37">
        <v>77.5</v>
      </c>
      <c r="I182" s="18"/>
      <c r="J182" s="35"/>
      <c r="K182" s="35"/>
    </row>
    <row r="183" spans="1:11" s="38" customFormat="1" ht="21.75" customHeight="1">
      <c r="A183" s="16"/>
      <c r="B183" s="18"/>
      <c r="C183" s="18"/>
      <c r="D183" s="18"/>
      <c r="E183" s="36"/>
      <c r="F183" s="18"/>
      <c r="G183" s="18"/>
      <c r="H183" s="37">
        <v>81.5</v>
      </c>
      <c r="I183" s="18"/>
      <c r="J183" s="35"/>
      <c r="K183" s="35"/>
    </row>
    <row r="184" spans="1:11" s="38" customFormat="1" ht="21.75" customHeight="1">
      <c r="A184" s="16"/>
      <c r="B184" s="18"/>
      <c r="C184" s="18"/>
      <c r="D184" s="18"/>
      <c r="E184" s="36"/>
      <c r="F184" s="18"/>
      <c r="G184" s="18"/>
      <c r="H184" s="37">
        <v>85.5</v>
      </c>
      <c r="I184" s="18"/>
      <c r="J184" s="35"/>
      <c r="K184" s="35"/>
    </row>
    <row r="185" spans="1:11" s="38" customFormat="1" ht="21.75" customHeight="1">
      <c r="A185" s="16"/>
      <c r="B185" s="18"/>
      <c r="C185" s="18"/>
      <c r="D185" s="18"/>
      <c r="E185" s="36"/>
      <c r="F185" s="18"/>
      <c r="G185" s="18"/>
      <c r="H185" s="37">
        <v>89.5</v>
      </c>
      <c r="I185" s="18"/>
      <c r="J185" s="35"/>
      <c r="K185" s="35"/>
    </row>
    <row r="186" spans="1:11" s="38" customFormat="1" ht="21.75" customHeight="1">
      <c r="A186" s="16"/>
      <c r="B186" s="18"/>
      <c r="C186" s="18"/>
      <c r="D186" s="18"/>
      <c r="E186" s="36"/>
      <c r="F186" s="18"/>
      <c r="G186" s="18"/>
      <c r="H186" s="37">
        <v>93.5</v>
      </c>
      <c r="I186" s="18"/>
      <c r="J186" s="35"/>
      <c r="K186" s="35"/>
    </row>
    <row r="187" spans="1:11" s="38" customFormat="1" ht="21.75" customHeight="1">
      <c r="A187" s="16"/>
      <c r="B187" s="18"/>
      <c r="C187" s="18"/>
      <c r="D187" s="18"/>
      <c r="E187" s="36"/>
      <c r="F187" s="18"/>
      <c r="G187" s="18"/>
      <c r="H187" s="37">
        <v>97.5</v>
      </c>
      <c r="I187" s="18"/>
      <c r="J187" s="35"/>
      <c r="K187" s="35"/>
    </row>
    <row r="188" spans="1:11" s="38" customFormat="1" ht="21.75" customHeight="1">
      <c r="A188" s="16"/>
      <c r="B188" s="18"/>
      <c r="C188" s="18"/>
      <c r="D188" s="18"/>
      <c r="E188" s="36"/>
      <c r="F188" s="18"/>
      <c r="G188" s="18"/>
      <c r="H188" s="37">
        <v>101.5</v>
      </c>
      <c r="I188" s="18"/>
      <c r="J188" s="35"/>
      <c r="K188" s="35"/>
    </row>
    <row r="189" spans="1:11" s="38" customFormat="1" ht="21.75" customHeight="1">
      <c r="A189" s="16"/>
      <c r="B189" s="18"/>
      <c r="C189" s="18"/>
      <c r="D189" s="18"/>
      <c r="E189" s="36"/>
      <c r="F189" s="18"/>
      <c r="G189" s="18"/>
      <c r="H189" s="37">
        <v>105.5</v>
      </c>
      <c r="I189" s="18"/>
      <c r="J189" s="35"/>
      <c r="K189" s="35"/>
    </row>
    <row r="190" spans="1:11" s="38" customFormat="1" ht="21.75" customHeight="1">
      <c r="A190" s="16"/>
      <c r="B190" s="18"/>
      <c r="C190" s="18"/>
      <c r="D190" s="18"/>
      <c r="E190" s="36"/>
      <c r="F190" s="18"/>
      <c r="G190" s="18"/>
      <c r="H190" s="37">
        <v>109.5</v>
      </c>
      <c r="I190" s="18"/>
      <c r="J190" s="35"/>
      <c r="K190" s="35"/>
    </row>
    <row r="191" spans="1:11" s="38" customFormat="1" ht="21.75" customHeight="1">
      <c r="A191" s="16"/>
      <c r="B191" s="18"/>
      <c r="C191" s="18"/>
      <c r="D191" s="18"/>
      <c r="E191" s="36"/>
      <c r="F191" s="18"/>
      <c r="G191" s="18"/>
      <c r="H191" s="37">
        <v>113.5</v>
      </c>
      <c r="I191" s="18"/>
      <c r="J191" s="35"/>
      <c r="K191" s="35"/>
    </row>
    <row r="192" spans="1:11" s="38" customFormat="1" ht="21.75" customHeight="1">
      <c r="A192" s="16"/>
      <c r="B192" s="18"/>
      <c r="C192" s="18"/>
      <c r="D192" s="18"/>
      <c r="E192" s="36"/>
      <c r="F192" s="18"/>
      <c r="G192" s="18"/>
      <c r="H192" s="37">
        <v>117.5</v>
      </c>
      <c r="I192" s="18"/>
      <c r="J192" s="35"/>
      <c r="K192" s="35"/>
    </row>
    <row r="193" spans="1:11" s="38" customFormat="1" ht="21.75" customHeight="1">
      <c r="A193" s="16"/>
      <c r="B193" s="34"/>
      <c r="C193" s="18"/>
      <c r="D193" s="18"/>
      <c r="E193" s="18"/>
      <c r="F193" s="18"/>
      <c r="G193" s="35"/>
      <c r="H193" s="37">
        <v>121.5</v>
      </c>
      <c r="I193" s="35"/>
      <c r="J193" s="35"/>
      <c r="K193" s="35"/>
    </row>
    <row r="194" spans="1:11" s="38" customFormat="1" ht="21.75" customHeight="1">
      <c r="A194" s="16"/>
      <c r="B194" s="18"/>
      <c r="C194" s="18"/>
      <c r="D194" s="18"/>
      <c r="E194" s="36"/>
      <c r="F194" s="18"/>
      <c r="G194" s="18"/>
      <c r="H194" s="37">
        <v>125.5</v>
      </c>
      <c r="I194" s="18"/>
      <c r="J194" s="35"/>
      <c r="K194" s="35"/>
    </row>
    <row r="195" spans="1:11" s="38" customFormat="1" ht="21.75" customHeight="1">
      <c r="A195" s="16"/>
      <c r="B195" s="18"/>
      <c r="C195" s="18"/>
      <c r="D195" s="18"/>
      <c r="E195" s="36"/>
      <c r="F195" s="18"/>
      <c r="G195" s="18"/>
      <c r="H195" s="37">
        <v>129.5</v>
      </c>
      <c r="I195" s="18"/>
      <c r="J195" s="35"/>
      <c r="K195" s="35"/>
    </row>
    <row r="196" spans="1:11" s="38" customFormat="1" ht="21.75" customHeight="1">
      <c r="A196" s="16"/>
      <c r="B196" s="18"/>
      <c r="C196" s="18"/>
      <c r="D196" s="18"/>
      <c r="E196" s="36"/>
      <c r="F196" s="18"/>
      <c r="G196" s="35">
        <v>5200</v>
      </c>
      <c r="H196" s="18"/>
      <c r="I196" s="35">
        <f>SUM(H172:H195)</f>
        <v>2004</v>
      </c>
      <c r="J196" s="35" t="str">
        <f>IF(G196&lt;I196,I196-G196," ")</f>
        <v> </v>
      </c>
      <c r="K196" s="35">
        <f>IF(G196&gt;I196,G196-I196," ")</f>
        <v>3196</v>
      </c>
    </row>
    <row r="199" spans="1:3" ht="15">
      <c r="A199" s="163" t="s">
        <v>120</v>
      </c>
      <c r="B199" s="163"/>
      <c r="C199" s="164"/>
    </row>
    <row r="201" ht="13.5" thickBot="1"/>
    <row r="202" spans="1:12" s="38" customFormat="1" ht="38.25" customHeight="1">
      <c r="A202" s="157" t="s">
        <v>54</v>
      </c>
      <c r="B202" s="165" t="s">
        <v>55</v>
      </c>
      <c r="C202" s="143" t="s">
        <v>56</v>
      </c>
      <c r="D202" s="143" t="s">
        <v>58</v>
      </c>
      <c r="E202" s="143" t="s">
        <v>59</v>
      </c>
      <c r="F202" s="143" t="s">
        <v>60</v>
      </c>
      <c r="G202" s="143" t="s">
        <v>61</v>
      </c>
      <c r="H202" s="143" t="s">
        <v>28</v>
      </c>
      <c r="I202" s="143"/>
      <c r="J202" s="159" t="s">
        <v>62</v>
      </c>
      <c r="K202" s="160"/>
      <c r="L202" s="15"/>
    </row>
    <row r="203" spans="1:12" s="38" customFormat="1" ht="13.5" thickBot="1">
      <c r="A203" s="158"/>
      <c r="B203" s="166"/>
      <c r="C203" s="144"/>
      <c r="D203" s="167"/>
      <c r="E203" s="144"/>
      <c r="F203" s="144"/>
      <c r="G203" s="144"/>
      <c r="H203" s="40" t="s">
        <v>63</v>
      </c>
      <c r="I203" s="40" t="s">
        <v>64</v>
      </c>
      <c r="J203" s="40" t="s">
        <v>65</v>
      </c>
      <c r="K203" s="40" t="s">
        <v>66</v>
      </c>
      <c r="L203" s="15"/>
    </row>
    <row r="204" spans="1:11" s="38" customFormat="1" ht="21.75" customHeight="1">
      <c r="A204" s="34" t="s">
        <v>86</v>
      </c>
      <c r="B204" s="34"/>
      <c r="C204" s="13"/>
      <c r="D204" s="13"/>
      <c r="E204" s="13"/>
      <c r="F204" s="13"/>
      <c r="G204" s="13"/>
      <c r="H204" s="13"/>
      <c r="I204" s="13"/>
      <c r="J204" s="35"/>
      <c r="K204" s="35"/>
    </row>
    <row r="205" spans="1:11" s="38" customFormat="1" ht="21.75" customHeight="1">
      <c r="A205" s="161" t="s">
        <v>110</v>
      </c>
      <c r="B205" s="162"/>
      <c r="C205" s="18"/>
      <c r="D205" s="18"/>
      <c r="E205" s="18"/>
      <c r="F205" s="18"/>
      <c r="G205" s="18"/>
      <c r="H205" s="18"/>
      <c r="I205" s="18"/>
      <c r="J205" s="35"/>
      <c r="K205" s="35"/>
    </row>
    <row r="206" spans="1:11" s="38" customFormat="1" ht="21.75" customHeight="1">
      <c r="A206" s="16"/>
      <c r="B206" s="18"/>
      <c r="C206" s="18"/>
      <c r="D206" s="18"/>
      <c r="E206" s="36"/>
      <c r="F206" s="18"/>
      <c r="G206" s="18"/>
      <c r="H206" s="37"/>
      <c r="I206" s="18"/>
      <c r="J206" s="35"/>
      <c r="K206" s="35"/>
    </row>
    <row r="207" spans="1:11" s="38" customFormat="1" ht="21.75" customHeight="1">
      <c r="A207" s="16"/>
      <c r="B207" s="18"/>
      <c r="C207" s="18"/>
      <c r="D207" s="18"/>
      <c r="E207" s="36"/>
      <c r="F207" s="18"/>
      <c r="G207" s="18"/>
      <c r="H207" s="37"/>
      <c r="I207" s="18"/>
      <c r="J207" s="35"/>
      <c r="K207" s="35"/>
    </row>
    <row r="208" spans="1:11" s="38" customFormat="1" ht="21.75" customHeight="1">
      <c r="A208" s="16"/>
      <c r="B208" s="18"/>
      <c r="C208" s="18"/>
      <c r="D208" s="18"/>
      <c r="E208" s="36"/>
      <c r="F208" s="18"/>
      <c r="G208" s="18"/>
      <c r="H208" s="37"/>
      <c r="I208" s="18"/>
      <c r="J208" s="35"/>
      <c r="K208" s="35"/>
    </row>
    <row r="209" spans="1:11" s="38" customFormat="1" ht="21.75" customHeight="1">
      <c r="A209" s="16"/>
      <c r="B209" s="18"/>
      <c r="C209" s="18"/>
      <c r="D209" s="18"/>
      <c r="E209" s="36"/>
      <c r="F209" s="18"/>
      <c r="G209" s="18"/>
      <c r="H209" s="37"/>
      <c r="I209" s="18"/>
      <c r="J209" s="35"/>
      <c r="K209" s="35"/>
    </row>
    <row r="210" spans="1:11" s="38" customFormat="1" ht="21.75" customHeight="1">
      <c r="A210" s="16"/>
      <c r="B210" s="18"/>
      <c r="C210" s="18"/>
      <c r="D210" s="18"/>
      <c r="E210" s="36"/>
      <c r="F210" s="18"/>
      <c r="G210" s="18"/>
      <c r="H210" s="37"/>
      <c r="I210" s="18"/>
      <c r="J210" s="35"/>
      <c r="K210" s="35"/>
    </row>
    <row r="211" spans="1:11" s="38" customFormat="1" ht="21.75" customHeight="1">
      <c r="A211" s="16"/>
      <c r="B211" s="18"/>
      <c r="C211" s="18"/>
      <c r="D211" s="18"/>
      <c r="E211" s="36"/>
      <c r="F211" s="18"/>
      <c r="G211" s="18"/>
      <c r="H211" s="37"/>
      <c r="I211" s="18"/>
      <c r="J211" s="35"/>
      <c r="K211" s="35"/>
    </row>
    <row r="212" spans="1:11" s="38" customFormat="1" ht="21.75" customHeight="1">
      <c r="A212" s="16"/>
      <c r="B212" s="18"/>
      <c r="C212" s="18"/>
      <c r="D212" s="18"/>
      <c r="E212" s="36"/>
      <c r="F212" s="18"/>
      <c r="G212" s="18"/>
      <c r="H212" s="37"/>
      <c r="I212" s="18"/>
      <c r="J212" s="35"/>
      <c r="K212" s="35"/>
    </row>
    <row r="213" spans="1:11" s="38" customFormat="1" ht="21.75" customHeight="1">
      <c r="A213" s="16"/>
      <c r="B213" s="18"/>
      <c r="C213" s="18"/>
      <c r="D213" s="18"/>
      <c r="E213" s="36"/>
      <c r="F213" s="18"/>
      <c r="G213" s="18"/>
      <c r="H213" s="37"/>
      <c r="I213" s="18"/>
      <c r="J213" s="35"/>
      <c r="K213" s="35"/>
    </row>
    <row r="214" spans="1:11" s="38" customFormat="1" ht="21.75" customHeight="1">
      <c r="A214" s="16"/>
      <c r="B214" s="18"/>
      <c r="C214" s="18"/>
      <c r="D214" s="18"/>
      <c r="E214" s="36"/>
      <c r="F214" s="18"/>
      <c r="G214" s="18"/>
      <c r="H214" s="37"/>
      <c r="I214" s="18"/>
      <c r="J214" s="35"/>
      <c r="K214" s="35"/>
    </row>
    <row r="215" spans="1:11" s="38" customFormat="1" ht="21.75" customHeight="1">
      <c r="A215" s="16"/>
      <c r="B215" s="18"/>
      <c r="C215" s="18"/>
      <c r="D215" s="18"/>
      <c r="E215" s="36"/>
      <c r="F215" s="18"/>
      <c r="G215" s="18"/>
      <c r="H215" s="37"/>
      <c r="I215" s="18"/>
      <c r="J215" s="35"/>
      <c r="K215" s="35"/>
    </row>
    <row r="216" spans="1:11" s="38" customFormat="1" ht="21.75" customHeight="1">
      <c r="A216" s="16"/>
      <c r="B216" s="18"/>
      <c r="C216" s="18"/>
      <c r="D216" s="18"/>
      <c r="E216" s="36"/>
      <c r="F216" s="18"/>
      <c r="G216" s="18"/>
      <c r="H216" s="37"/>
      <c r="I216" s="18"/>
      <c r="J216" s="35"/>
      <c r="K216" s="35"/>
    </row>
    <row r="217" spans="1:11" s="38" customFormat="1" ht="21.75" customHeight="1">
      <c r="A217" s="16"/>
      <c r="B217" s="18"/>
      <c r="C217" s="18"/>
      <c r="D217" s="18"/>
      <c r="E217" s="36"/>
      <c r="F217" s="18"/>
      <c r="G217" s="18"/>
      <c r="H217" s="37"/>
      <c r="I217" s="18"/>
      <c r="J217" s="35"/>
      <c r="K217" s="35"/>
    </row>
    <row r="218" spans="1:11" s="38" customFormat="1" ht="21.75" customHeight="1">
      <c r="A218" s="16"/>
      <c r="B218" s="18"/>
      <c r="C218" s="18"/>
      <c r="D218" s="18"/>
      <c r="E218" s="36"/>
      <c r="F218" s="18"/>
      <c r="G218" s="18"/>
      <c r="H218" s="37"/>
      <c r="I218" s="18"/>
      <c r="J218" s="35"/>
      <c r="K218" s="35"/>
    </row>
    <row r="219" spans="1:11" s="38" customFormat="1" ht="21.75" customHeight="1">
      <c r="A219" s="16"/>
      <c r="B219" s="18"/>
      <c r="C219" s="18"/>
      <c r="D219" s="18"/>
      <c r="E219" s="36"/>
      <c r="F219" s="18"/>
      <c r="G219" s="18"/>
      <c r="H219" s="37"/>
      <c r="I219" s="18"/>
      <c r="J219" s="35"/>
      <c r="K219" s="35"/>
    </row>
    <row r="220" spans="1:11" s="38" customFormat="1" ht="21.75" customHeight="1">
      <c r="A220" s="16"/>
      <c r="B220" s="18"/>
      <c r="C220" s="18"/>
      <c r="D220" s="18"/>
      <c r="E220" s="36"/>
      <c r="F220" s="18"/>
      <c r="G220" s="18"/>
      <c r="H220" s="37"/>
      <c r="I220" s="18"/>
      <c r="J220" s="35"/>
      <c r="K220" s="35"/>
    </row>
    <row r="221" spans="1:11" s="38" customFormat="1" ht="21.75" customHeight="1">
      <c r="A221" s="16"/>
      <c r="B221" s="18"/>
      <c r="C221" s="18"/>
      <c r="D221" s="18"/>
      <c r="E221" s="36"/>
      <c r="F221" s="18"/>
      <c r="G221" s="18"/>
      <c r="H221" s="37"/>
      <c r="I221" s="18"/>
      <c r="J221" s="35"/>
      <c r="K221" s="35"/>
    </row>
    <row r="222" spans="1:11" s="38" customFormat="1" ht="21.75" customHeight="1">
      <c r="A222" s="16"/>
      <c r="B222" s="18"/>
      <c r="C222" s="18"/>
      <c r="D222" s="18"/>
      <c r="E222" s="36"/>
      <c r="F222" s="18"/>
      <c r="G222" s="18"/>
      <c r="H222" s="37"/>
      <c r="I222" s="18"/>
      <c r="J222" s="35"/>
      <c r="K222" s="35"/>
    </row>
    <row r="223" spans="1:11" s="38" customFormat="1" ht="21.75" customHeight="1">
      <c r="A223" s="16"/>
      <c r="B223" s="18"/>
      <c r="C223" s="18"/>
      <c r="D223" s="18"/>
      <c r="E223" s="36"/>
      <c r="F223" s="18"/>
      <c r="G223" s="18"/>
      <c r="H223" s="37"/>
      <c r="I223" s="18"/>
      <c r="J223" s="35"/>
      <c r="K223" s="35"/>
    </row>
    <row r="224" spans="1:11" s="38" customFormat="1" ht="21.75" customHeight="1">
      <c r="A224" s="16"/>
      <c r="B224" s="18"/>
      <c r="C224" s="18"/>
      <c r="D224" s="18"/>
      <c r="E224" s="36"/>
      <c r="F224" s="18"/>
      <c r="G224" s="18"/>
      <c r="H224" s="37"/>
      <c r="I224" s="18"/>
      <c r="J224" s="35"/>
      <c r="K224" s="35"/>
    </row>
    <row r="225" spans="1:11" s="38" customFormat="1" ht="21.75" customHeight="1">
      <c r="A225" s="16"/>
      <c r="B225" s="18"/>
      <c r="C225" s="18"/>
      <c r="D225" s="18"/>
      <c r="E225" s="36"/>
      <c r="F225" s="18"/>
      <c r="G225" s="18"/>
      <c r="H225" s="37"/>
      <c r="I225" s="18"/>
      <c r="J225" s="35"/>
      <c r="K225" s="35"/>
    </row>
    <row r="226" spans="1:11" s="38" customFormat="1" ht="21.75" customHeight="1">
      <c r="A226" s="16"/>
      <c r="B226" s="18"/>
      <c r="C226" s="18"/>
      <c r="D226" s="18"/>
      <c r="E226" s="36"/>
      <c r="F226" s="18"/>
      <c r="G226" s="18"/>
      <c r="H226" s="37"/>
      <c r="I226" s="18"/>
      <c r="J226" s="35"/>
      <c r="K226" s="35"/>
    </row>
    <row r="227" spans="1:11" s="38" customFormat="1" ht="21.75" customHeight="1">
      <c r="A227" s="16"/>
      <c r="B227" s="34"/>
      <c r="C227" s="18"/>
      <c r="D227" s="18"/>
      <c r="E227" s="18"/>
      <c r="F227" s="18"/>
      <c r="G227" s="35"/>
      <c r="H227" s="37"/>
      <c r="I227" s="35"/>
      <c r="J227" s="35"/>
      <c r="K227" s="35"/>
    </row>
    <row r="228" spans="1:11" s="38" customFormat="1" ht="21.75" customHeight="1">
      <c r="A228" s="16"/>
      <c r="B228" s="18"/>
      <c r="C228" s="18"/>
      <c r="D228" s="18"/>
      <c r="E228" s="36"/>
      <c r="F228" s="18"/>
      <c r="G228" s="18"/>
      <c r="H228" s="37"/>
      <c r="I228" s="18"/>
      <c r="J228" s="35"/>
      <c r="K228" s="35"/>
    </row>
    <row r="229" spans="1:11" s="38" customFormat="1" ht="21.75" customHeight="1">
      <c r="A229" s="16"/>
      <c r="B229" s="18"/>
      <c r="C229" s="18"/>
      <c r="D229" s="18"/>
      <c r="E229" s="36"/>
      <c r="F229" s="18"/>
      <c r="G229" s="18"/>
      <c r="H229" s="37"/>
      <c r="I229" s="18"/>
      <c r="J229" s="35"/>
      <c r="K229" s="35"/>
    </row>
    <row r="230" spans="1:11" s="38" customFormat="1" ht="21.75" customHeight="1">
      <c r="A230" s="16"/>
      <c r="B230" s="18"/>
      <c r="C230" s="18"/>
      <c r="D230" s="18"/>
      <c r="E230" s="36"/>
      <c r="F230" s="18"/>
      <c r="G230" s="35">
        <v>0</v>
      </c>
      <c r="H230" s="18"/>
      <c r="I230" s="35">
        <f>SUM(H206:H229)</f>
        <v>0</v>
      </c>
      <c r="J230" s="35" t="str">
        <f>IF(G230&lt;I230,I230-G230," ")</f>
        <v> </v>
      </c>
      <c r="K230" s="35" t="str">
        <f>IF(G230&gt;I230,G230-I230," ")</f>
        <v> </v>
      </c>
    </row>
    <row r="231" spans="1:11" ht="12.75">
      <c r="A231" s="1"/>
      <c r="B231" s="1"/>
      <c r="C231" s="1"/>
      <c r="D231" s="1"/>
      <c r="E231" s="1"/>
      <c r="F231" s="1"/>
      <c r="G231" s="1"/>
      <c r="H231" s="1"/>
      <c r="I231" s="33"/>
      <c r="J231" s="1"/>
      <c r="K231" s="1"/>
    </row>
    <row r="232" spans="1:11" ht="12.75">
      <c r="A232" s="1"/>
      <c r="B232" s="1"/>
      <c r="C232" s="1"/>
      <c r="D232" s="1"/>
      <c r="E232" s="1"/>
      <c r="F232" s="1"/>
      <c r="G232" s="1"/>
      <c r="H232" s="1"/>
      <c r="I232" s="33"/>
      <c r="J232" s="1"/>
      <c r="K232" s="1"/>
    </row>
    <row r="233" spans="1:3" ht="15">
      <c r="A233" s="163" t="s">
        <v>111</v>
      </c>
      <c r="B233" s="163"/>
      <c r="C233" s="164"/>
    </row>
    <row r="235" ht="13.5" thickBot="1"/>
    <row r="236" spans="1:12" s="38" customFormat="1" ht="38.25" customHeight="1">
      <c r="A236" s="157" t="s">
        <v>54</v>
      </c>
      <c r="B236" s="165" t="s">
        <v>55</v>
      </c>
      <c r="C236" s="143" t="s">
        <v>56</v>
      </c>
      <c r="D236" s="143" t="s">
        <v>58</v>
      </c>
      <c r="E236" s="143" t="s">
        <v>59</v>
      </c>
      <c r="F236" s="143" t="s">
        <v>60</v>
      </c>
      <c r="G236" s="143" t="s">
        <v>61</v>
      </c>
      <c r="H236" s="143" t="s">
        <v>28</v>
      </c>
      <c r="I236" s="143"/>
      <c r="J236" s="159" t="s">
        <v>62</v>
      </c>
      <c r="K236" s="160"/>
      <c r="L236" s="15"/>
    </row>
    <row r="237" spans="1:12" s="38" customFormat="1" ht="13.5" thickBot="1">
      <c r="A237" s="158"/>
      <c r="B237" s="166"/>
      <c r="C237" s="144"/>
      <c r="D237" s="167"/>
      <c r="E237" s="144"/>
      <c r="F237" s="144"/>
      <c r="G237" s="144"/>
      <c r="H237" s="40" t="s">
        <v>63</v>
      </c>
      <c r="I237" s="40" t="s">
        <v>64</v>
      </c>
      <c r="J237" s="40" t="s">
        <v>65</v>
      </c>
      <c r="K237" s="40" t="s">
        <v>66</v>
      </c>
      <c r="L237" s="15"/>
    </row>
    <row r="238" spans="1:11" s="38" customFormat="1" ht="21.75" customHeight="1">
      <c r="A238" s="34" t="s">
        <v>86</v>
      </c>
      <c r="B238" s="34"/>
      <c r="C238" s="13"/>
      <c r="D238" s="13"/>
      <c r="E238" s="13"/>
      <c r="F238" s="13"/>
      <c r="G238" s="13"/>
      <c r="H238" s="13"/>
      <c r="I238" s="13"/>
      <c r="J238" s="35"/>
      <c r="K238" s="35"/>
    </row>
    <row r="239" spans="1:11" s="38" customFormat="1" ht="21.75" customHeight="1">
      <c r="A239" s="161" t="s">
        <v>111</v>
      </c>
      <c r="B239" s="162"/>
      <c r="C239" s="18"/>
      <c r="D239" s="18"/>
      <c r="E239" s="18"/>
      <c r="F239" s="18"/>
      <c r="G239" s="18"/>
      <c r="H239" s="18"/>
      <c r="I239" s="18"/>
      <c r="J239" s="35"/>
      <c r="K239" s="35"/>
    </row>
    <row r="240" spans="1:11" s="38" customFormat="1" ht="21.75" customHeight="1">
      <c r="A240" s="16"/>
      <c r="B240" s="18"/>
      <c r="C240" s="18"/>
      <c r="D240" s="18"/>
      <c r="E240" s="36"/>
      <c r="F240" s="18"/>
      <c r="G240" s="18"/>
      <c r="H240" s="37"/>
      <c r="I240" s="18"/>
      <c r="J240" s="35"/>
      <c r="K240" s="35"/>
    </row>
    <row r="241" spans="1:11" s="38" customFormat="1" ht="21.75" customHeight="1">
      <c r="A241" s="16"/>
      <c r="B241" s="18"/>
      <c r="C241" s="18"/>
      <c r="D241" s="18"/>
      <c r="E241" s="36"/>
      <c r="F241" s="18"/>
      <c r="G241" s="18"/>
      <c r="H241" s="37"/>
      <c r="I241" s="18"/>
      <c r="J241" s="35"/>
      <c r="K241" s="35"/>
    </row>
    <row r="242" spans="1:11" s="38" customFormat="1" ht="21.75" customHeight="1">
      <c r="A242" s="16"/>
      <c r="B242" s="18"/>
      <c r="C242" s="18"/>
      <c r="D242" s="18"/>
      <c r="E242" s="36"/>
      <c r="F242" s="18"/>
      <c r="G242" s="18"/>
      <c r="H242" s="37"/>
      <c r="I242" s="18"/>
      <c r="J242" s="35"/>
      <c r="K242" s="35"/>
    </row>
    <row r="243" spans="1:11" s="38" customFormat="1" ht="21.75" customHeight="1">
      <c r="A243" s="16"/>
      <c r="B243" s="18"/>
      <c r="C243" s="18"/>
      <c r="D243" s="18"/>
      <c r="E243" s="36"/>
      <c r="F243" s="18"/>
      <c r="G243" s="18"/>
      <c r="H243" s="37"/>
      <c r="I243" s="18"/>
      <c r="J243" s="35"/>
      <c r="K243" s="35"/>
    </row>
    <row r="244" spans="1:11" s="38" customFormat="1" ht="21.75" customHeight="1">
      <c r="A244" s="16"/>
      <c r="B244" s="18"/>
      <c r="C244" s="18"/>
      <c r="D244" s="18"/>
      <c r="E244" s="36"/>
      <c r="F244" s="18"/>
      <c r="G244" s="18"/>
      <c r="H244" s="37"/>
      <c r="I244" s="18"/>
      <c r="J244" s="35"/>
      <c r="K244" s="35"/>
    </row>
    <row r="245" spans="1:11" s="38" customFormat="1" ht="21.75" customHeight="1">
      <c r="A245" s="16"/>
      <c r="B245" s="18"/>
      <c r="C245" s="18"/>
      <c r="D245" s="18"/>
      <c r="E245" s="36"/>
      <c r="F245" s="18"/>
      <c r="G245" s="18"/>
      <c r="H245" s="37"/>
      <c r="I245" s="18"/>
      <c r="J245" s="35"/>
      <c r="K245" s="35"/>
    </row>
    <row r="246" spans="1:11" s="38" customFormat="1" ht="21.75" customHeight="1">
      <c r="A246" s="16"/>
      <c r="B246" s="18"/>
      <c r="C246" s="18"/>
      <c r="D246" s="18"/>
      <c r="E246" s="36"/>
      <c r="F246" s="18"/>
      <c r="G246" s="18"/>
      <c r="H246" s="37"/>
      <c r="I246" s="18"/>
      <c r="J246" s="35"/>
      <c r="K246" s="35"/>
    </row>
    <row r="247" spans="1:11" s="38" customFormat="1" ht="21.75" customHeight="1">
      <c r="A247" s="16"/>
      <c r="B247" s="18"/>
      <c r="C247" s="18"/>
      <c r="D247" s="18"/>
      <c r="E247" s="36"/>
      <c r="F247" s="18"/>
      <c r="G247" s="18"/>
      <c r="H247" s="37"/>
      <c r="I247" s="18"/>
      <c r="J247" s="35"/>
      <c r="K247" s="35"/>
    </row>
    <row r="248" spans="1:11" s="38" customFormat="1" ht="21.75" customHeight="1">
      <c r="A248" s="16"/>
      <c r="B248" s="18"/>
      <c r="C248" s="18"/>
      <c r="D248" s="18"/>
      <c r="E248" s="36"/>
      <c r="F248" s="18"/>
      <c r="G248" s="18"/>
      <c r="H248" s="37"/>
      <c r="I248" s="18"/>
      <c r="J248" s="35"/>
      <c r="K248" s="35"/>
    </row>
    <row r="249" spans="1:11" s="38" customFormat="1" ht="21.75" customHeight="1">
      <c r="A249" s="16"/>
      <c r="B249" s="18"/>
      <c r="C249" s="18"/>
      <c r="D249" s="18"/>
      <c r="E249" s="36"/>
      <c r="F249" s="18"/>
      <c r="G249" s="18"/>
      <c r="H249" s="37"/>
      <c r="I249" s="18"/>
      <c r="J249" s="35"/>
      <c r="K249" s="35"/>
    </row>
    <row r="250" spans="1:11" s="38" customFormat="1" ht="21.75" customHeight="1">
      <c r="A250" s="16"/>
      <c r="B250" s="18"/>
      <c r="C250" s="18"/>
      <c r="D250" s="18"/>
      <c r="E250" s="36"/>
      <c r="F250" s="18"/>
      <c r="G250" s="18"/>
      <c r="H250" s="37"/>
      <c r="I250" s="18"/>
      <c r="J250" s="35"/>
      <c r="K250" s="35"/>
    </row>
    <row r="251" spans="1:11" s="38" customFormat="1" ht="21.75" customHeight="1">
      <c r="A251" s="16"/>
      <c r="B251" s="18"/>
      <c r="C251" s="18"/>
      <c r="D251" s="18"/>
      <c r="E251" s="36"/>
      <c r="F251" s="18"/>
      <c r="G251" s="18"/>
      <c r="H251" s="37"/>
      <c r="I251" s="18"/>
      <c r="J251" s="35"/>
      <c r="K251" s="35"/>
    </row>
    <row r="252" spans="1:11" s="38" customFormat="1" ht="21.75" customHeight="1">
      <c r="A252" s="16"/>
      <c r="B252" s="18"/>
      <c r="C252" s="18"/>
      <c r="D252" s="18"/>
      <c r="E252" s="36"/>
      <c r="F252" s="18"/>
      <c r="G252" s="18"/>
      <c r="H252" s="37"/>
      <c r="I252" s="18"/>
      <c r="J252" s="35"/>
      <c r="K252" s="35"/>
    </row>
    <row r="253" spans="1:11" s="38" customFormat="1" ht="21.75" customHeight="1">
      <c r="A253" s="16"/>
      <c r="B253" s="18"/>
      <c r="C253" s="18"/>
      <c r="D253" s="18"/>
      <c r="E253" s="36"/>
      <c r="F253" s="18"/>
      <c r="G253" s="18"/>
      <c r="H253" s="37"/>
      <c r="I253" s="18"/>
      <c r="J253" s="35"/>
      <c r="K253" s="35"/>
    </row>
    <row r="254" spans="1:11" s="38" customFormat="1" ht="21.75" customHeight="1">
      <c r="A254" s="16"/>
      <c r="B254" s="18"/>
      <c r="C254" s="18"/>
      <c r="D254" s="18"/>
      <c r="E254" s="36"/>
      <c r="F254" s="18"/>
      <c r="G254" s="18"/>
      <c r="H254" s="37"/>
      <c r="I254" s="18"/>
      <c r="J254" s="35"/>
      <c r="K254" s="35"/>
    </row>
    <row r="255" spans="1:11" s="38" customFormat="1" ht="21.75" customHeight="1">
      <c r="A255" s="16"/>
      <c r="B255" s="18"/>
      <c r="C255" s="18"/>
      <c r="D255" s="18"/>
      <c r="E255" s="36"/>
      <c r="F255" s="18"/>
      <c r="G255" s="18"/>
      <c r="H255" s="37"/>
      <c r="I255" s="18"/>
      <c r="J255" s="35"/>
      <c r="K255" s="35"/>
    </row>
    <row r="256" spans="1:11" s="38" customFormat="1" ht="21.75" customHeight="1">
      <c r="A256" s="16"/>
      <c r="B256" s="18"/>
      <c r="C256" s="18"/>
      <c r="D256" s="18"/>
      <c r="E256" s="36"/>
      <c r="F256" s="18"/>
      <c r="G256" s="18"/>
      <c r="H256" s="37"/>
      <c r="I256" s="18"/>
      <c r="J256" s="35"/>
      <c r="K256" s="35"/>
    </row>
    <row r="257" spans="1:11" s="38" customFormat="1" ht="21.75" customHeight="1">
      <c r="A257" s="16"/>
      <c r="B257" s="18"/>
      <c r="C257" s="18"/>
      <c r="D257" s="18"/>
      <c r="E257" s="36"/>
      <c r="F257" s="18"/>
      <c r="G257" s="18"/>
      <c r="H257" s="37"/>
      <c r="I257" s="18"/>
      <c r="J257" s="35"/>
      <c r="K257" s="35"/>
    </row>
    <row r="258" spans="1:11" s="38" customFormat="1" ht="21.75" customHeight="1">
      <c r="A258" s="16"/>
      <c r="B258" s="18"/>
      <c r="C258" s="18"/>
      <c r="D258" s="18"/>
      <c r="E258" s="36"/>
      <c r="F258" s="18"/>
      <c r="G258" s="18"/>
      <c r="H258" s="37"/>
      <c r="I258" s="18"/>
      <c r="J258" s="35"/>
      <c r="K258" s="35"/>
    </row>
    <row r="259" spans="1:11" s="38" customFormat="1" ht="21.75" customHeight="1">
      <c r="A259" s="16"/>
      <c r="B259" s="18"/>
      <c r="C259" s="18"/>
      <c r="D259" s="18"/>
      <c r="E259" s="36"/>
      <c r="F259" s="18"/>
      <c r="G259" s="18"/>
      <c r="H259" s="37"/>
      <c r="I259" s="18"/>
      <c r="J259" s="35"/>
      <c r="K259" s="35"/>
    </row>
    <row r="260" spans="1:11" s="38" customFormat="1" ht="21.75" customHeight="1">
      <c r="A260" s="16"/>
      <c r="B260" s="18"/>
      <c r="C260" s="18"/>
      <c r="D260" s="18"/>
      <c r="E260" s="36"/>
      <c r="F260" s="18"/>
      <c r="G260" s="18"/>
      <c r="H260" s="37"/>
      <c r="I260" s="18"/>
      <c r="J260" s="35"/>
      <c r="K260" s="35"/>
    </row>
    <row r="261" spans="1:11" s="38" customFormat="1" ht="21.75" customHeight="1">
      <c r="A261" s="16"/>
      <c r="B261" s="34"/>
      <c r="C261" s="18"/>
      <c r="D261" s="18"/>
      <c r="E261" s="18"/>
      <c r="F261" s="18"/>
      <c r="G261" s="35"/>
      <c r="H261" s="37"/>
      <c r="I261" s="35"/>
      <c r="J261" s="35"/>
      <c r="K261" s="35"/>
    </row>
    <row r="262" spans="1:11" s="38" customFormat="1" ht="21.75" customHeight="1">
      <c r="A262" s="16"/>
      <c r="B262" s="18"/>
      <c r="C262" s="18"/>
      <c r="D262" s="18"/>
      <c r="E262" s="36"/>
      <c r="F262" s="18"/>
      <c r="G262" s="18"/>
      <c r="H262" s="37"/>
      <c r="I262" s="18"/>
      <c r="J262" s="35"/>
      <c r="K262" s="35"/>
    </row>
    <row r="263" spans="1:11" s="38" customFormat="1" ht="21.75" customHeight="1">
      <c r="A263" s="16"/>
      <c r="B263" s="18"/>
      <c r="C263" s="18"/>
      <c r="D263" s="18"/>
      <c r="E263" s="36"/>
      <c r="F263" s="18"/>
      <c r="G263" s="18"/>
      <c r="H263" s="37"/>
      <c r="I263" s="18"/>
      <c r="J263" s="35"/>
      <c r="K263" s="35"/>
    </row>
    <row r="264" spans="1:11" s="38" customFormat="1" ht="21.75" customHeight="1">
      <c r="A264" s="16"/>
      <c r="B264" s="18"/>
      <c r="C264" s="18"/>
      <c r="D264" s="18"/>
      <c r="E264" s="36"/>
      <c r="F264" s="18"/>
      <c r="G264" s="35">
        <v>0</v>
      </c>
      <c r="H264" s="18"/>
      <c r="I264" s="35">
        <f>SUM(H240:H263)</f>
        <v>0</v>
      </c>
      <c r="J264" s="35" t="str">
        <f>IF(G264&lt;I264,I264-G264," ")</f>
        <v> </v>
      </c>
      <c r="K264" s="35" t="str">
        <f>IF(G264&gt;I264,G264-I264," ")</f>
        <v> </v>
      </c>
    </row>
    <row r="267" spans="1:3" ht="15">
      <c r="A267" s="163" t="s">
        <v>121</v>
      </c>
      <c r="B267" s="163"/>
      <c r="C267" s="164"/>
    </row>
    <row r="269" ht="13.5" thickBot="1"/>
    <row r="270" spans="1:12" s="38" customFormat="1" ht="38.25" customHeight="1">
      <c r="A270" s="157" t="s">
        <v>54</v>
      </c>
      <c r="B270" s="165" t="s">
        <v>55</v>
      </c>
      <c r="C270" s="143" t="s">
        <v>56</v>
      </c>
      <c r="D270" s="143" t="s">
        <v>58</v>
      </c>
      <c r="E270" s="143" t="s">
        <v>59</v>
      </c>
      <c r="F270" s="143" t="s">
        <v>60</v>
      </c>
      <c r="G270" s="143" t="s">
        <v>61</v>
      </c>
      <c r="H270" s="143" t="s">
        <v>28</v>
      </c>
      <c r="I270" s="143"/>
      <c r="J270" s="159" t="s">
        <v>62</v>
      </c>
      <c r="K270" s="160"/>
      <c r="L270" s="15"/>
    </row>
    <row r="271" spans="1:12" s="38" customFormat="1" ht="13.5" thickBot="1">
      <c r="A271" s="158"/>
      <c r="B271" s="166"/>
      <c r="C271" s="144"/>
      <c r="D271" s="167"/>
      <c r="E271" s="144"/>
      <c r="F271" s="144"/>
      <c r="G271" s="144"/>
      <c r="H271" s="40" t="s">
        <v>63</v>
      </c>
      <c r="I271" s="40" t="s">
        <v>64</v>
      </c>
      <c r="J271" s="40" t="s">
        <v>65</v>
      </c>
      <c r="K271" s="40" t="s">
        <v>66</v>
      </c>
      <c r="L271" s="15"/>
    </row>
    <row r="272" spans="1:11" s="38" customFormat="1" ht="21.75" customHeight="1">
      <c r="A272" s="34" t="s">
        <v>86</v>
      </c>
      <c r="B272" s="34"/>
      <c r="C272" s="13"/>
      <c r="D272" s="13"/>
      <c r="E272" s="13"/>
      <c r="F272" s="13"/>
      <c r="G272" s="13"/>
      <c r="H272" s="13"/>
      <c r="I272" s="13"/>
      <c r="J272" s="35"/>
      <c r="K272" s="35"/>
    </row>
    <row r="273" spans="1:11" s="38" customFormat="1" ht="21.75" customHeight="1">
      <c r="A273" s="161" t="s">
        <v>112</v>
      </c>
      <c r="B273" s="162"/>
      <c r="C273" s="18"/>
      <c r="D273" s="18"/>
      <c r="E273" s="18"/>
      <c r="F273" s="18"/>
      <c r="G273" s="18"/>
      <c r="H273" s="18"/>
      <c r="I273" s="18"/>
      <c r="J273" s="35"/>
      <c r="K273" s="35"/>
    </row>
    <row r="274" spans="1:11" s="38" customFormat="1" ht="21.75" customHeight="1">
      <c r="A274" s="16"/>
      <c r="B274" s="18"/>
      <c r="C274" s="18"/>
      <c r="D274" s="18"/>
      <c r="E274" s="36"/>
      <c r="F274" s="18"/>
      <c r="G274" s="18"/>
      <c r="H274" s="37"/>
      <c r="I274" s="18"/>
      <c r="J274" s="35"/>
      <c r="K274" s="35"/>
    </row>
    <row r="275" spans="1:11" s="38" customFormat="1" ht="21.75" customHeight="1">
      <c r="A275" s="16"/>
      <c r="B275" s="18"/>
      <c r="C275" s="18"/>
      <c r="D275" s="18"/>
      <c r="E275" s="36"/>
      <c r="F275" s="18"/>
      <c r="G275" s="18"/>
      <c r="H275" s="37"/>
      <c r="I275" s="18"/>
      <c r="J275" s="35"/>
      <c r="K275" s="35"/>
    </row>
    <row r="276" spans="1:11" s="38" customFormat="1" ht="21.75" customHeight="1">
      <c r="A276" s="16"/>
      <c r="B276" s="18"/>
      <c r="C276" s="18"/>
      <c r="D276" s="18"/>
      <c r="E276" s="36"/>
      <c r="F276" s="18"/>
      <c r="G276" s="18"/>
      <c r="H276" s="37"/>
      <c r="I276" s="18"/>
      <c r="J276" s="35"/>
      <c r="K276" s="35"/>
    </row>
    <row r="277" spans="1:11" s="38" customFormat="1" ht="21.75" customHeight="1">
      <c r="A277" s="16"/>
      <c r="B277" s="18"/>
      <c r="C277" s="18"/>
      <c r="D277" s="18"/>
      <c r="E277" s="36"/>
      <c r="F277" s="18"/>
      <c r="G277" s="18"/>
      <c r="H277" s="37"/>
      <c r="I277" s="18"/>
      <c r="J277" s="35"/>
      <c r="K277" s="35"/>
    </row>
    <row r="278" spans="1:11" s="38" customFormat="1" ht="21.75" customHeight="1">
      <c r="A278" s="16"/>
      <c r="B278" s="18"/>
      <c r="C278" s="18"/>
      <c r="D278" s="18"/>
      <c r="E278" s="36"/>
      <c r="F278" s="18"/>
      <c r="G278" s="18"/>
      <c r="H278" s="37"/>
      <c r="I278" s="18"/>
      <c r="J278" s="35"/>
      <c r="K278" s="35"/>
    </row>
    <row r="279" spans="1:11" s="38" customFormat="1" ht="21.75" customHeight="1">
      <c r="A279" s="16"/>
      <c r="B279" s="18"/>
      <c r="C279" s="18"/>
      <c r="D279" s="18"/>
      <c r="E279" s="36"/>
      <c r="F279" s="18"/>
      <c r="G279" s="18"/>
      <c r="H279" s="37"/>
      <c r="I279" s="18"/>
      <c r="J279" s="35"/>
      <c r="K279" s="35"/>
    </row>
    <row r="280" spans="1:11" s="38" customFormat="1" ht="21.75" customHeight="1">
      <c r="A280" s="16"/>
      <c r="B280" s="18"/>
      <c r="C280" s="18"/>
      <c r="D280" s="18"/>
      <c r="E280" s="36"/>
      <c r="F280" s="18"/>
      <c r="G280" s="18"/>
      <c r="H280" s="37"/>
      <c r="I280" s="18"/>
      <c r="J280" s="35"/>
      <c r="K280" s="35"/>
    </row>
    <row r="281" spans="1:11" s="38" customFormat="1" ht="21.75" customHeight="1">
      <c r="A281" s="16"/>
      <c r="B281" s="18"/>
      <c r="C281" s="18"/>
      <c r="D281" s="18"/>
      <c r="E281" s="36"/>
      <c r="F281" s="18"/>
      <c r="G281" s="18"/>
      <c r="H281" s="37"/>
      <c r="I281" s="18"/>
      <c r="J281" s="35"/>
      <c r="K281" s="35"/>
    </row>
    <row r="282" spans="1:11" s="38" customFormat="1" ht="21.75" customHeight="1">
      <c r="A282" s="16"/>
      <c r="B282" s="18"/>
      <c r="C282" s="18"/>
      <c r="D282" s="18"/>
      <c r="E282" s="36"/>
      <c r="F282" s="18"/>
      <c r="G282" s="18"/>
      <c r="H282" s="37"/>
      <c r="I282" s="18"/>
      <c r="J282" s="35"/>
      <c r="K282" s="35"/>
    </row>
    <row r="283" spans="1:11" s="38" customFormat="1" ht="21.75" customHeight="1">
      <c r="A283" s="16"/>
      <c r="B283" s="18"/>
      <c r="C283" s="18"/>
      <c r="D283" s="18"/>
      <c r="E283" s="36"/>
      <c r="F283" s="18"/>
      <c r="G283" s="18"/>
      <c r="H283" s="37"/>
      <c r="I283" s="18"/>
      <c r="J283" s="35"/>
      <c r="K283" s="35"/>
    </row>
    <row r="284" spans="1:11" s="38" customFormat="1" ht="21.75" customHeight="1">
      <c r="A284" s="16"/>
      <c r="B284" s="18"/>
      <c r="C284" s="18"/>
      <c r="D284" s="18"/>
      <c r="E284" s="36"/>
      <c r="F284" s="18"/>
      <c r="G284" s="18"/>
      <c r="H284" s="37"/>
      <c r="I284" s="18"/>
      <c r="J284" s="35"/>
      <c r="K284" s="35"/>
    </row>
    <row r="285" spans="1:11" s="38" customFormat="1" ht="21.75" customHeight="1">
      <c r="A285" s="16"/>
      <c r="B285" s="18"/>
      <c r="C285" s="18"/>
      <c r="D285" s="18"/>
      <c r="E285" s="36"/>
      <c r="F285" s="18"/>
      <c r="G285" s="18"/>
      <c r="H285" s="37"/>
      <c r="I285" s="18"/>
      <c r="J285" s="35"/>
      <c r="K285" s="35"/>
    </row>
    <row r="286" spans="1:11" s="38" customFormat="1" ht="21.75" customHeight="1">
      <c r="A286" s="16"/>
      <c r="B286" s="18"/>
      <c r="C286" s="18"/>
      <c r="D286" s="18"/>
      <c r="E286" s="36"/>
      <c r="F286" s="18"/>
      <c r="G286" s="18"/>
      <c r="H286" s="37"/>
      <c r="I286" s="18"/>
      <c r="J286" s="35"/>
      <c r="K286" s="35"/>
    </row>
    <row r="287" spans="1:11" s="38" customFormat="1" ht="21.75" customHeight="1">
      <c r="A287" s="16"/>
      <c r="B287" s="18"/>
      <c r="C287" s="18"/>
      <c r="D287" s="18"/>
      <c r="E287" s="36"/>
      <c r="F287" s="18"/>
      <c r="G287" s="18"/>
      <c r="H287" s="37"/>
      <c r="I287" s="18"/>
      <c r="J287" s="35"/>
      <c r="K287" s="35"/>
    </row>
    <row r="288" spans="1:11" s="38" customFormat="1" ht="21.75" customHeight="1">
      <c r="A288" s="16"/>
      <c r="B288" s="18"/>
      <c r="C288" s="18"/>
      <c r="D288" s="18"/>
      <c r="E288" s="36"/>
      <c r="F288" s="18"/>
      <c r="G288" s="18"/>
      <c r="H288" s="37"/>
      <c r="I288" s="18"/>
      <c r="J288" s="35"/>
      <c r="K288" s="35"/>
    </row>
    <row r="289" spans="1:11" s="38" customFormat="1" ht="21.75" customHeight="1">
      <c r="A289" s="16"/>
      <c r="B289" s="18"/>
      <c r="C289" s="18"/>
      <c r="D289" s="18"/>
      <c r="E289" s="36"/>
      <c r="F289" s="18"/>
      <c r="G289" s="18"/>
      <c r="H289" s="37"/>
      <c r="I289" s="18"/>
      <c r="J289" s="35"/>
      <c r="K289" s="35"/>
    </row>
    <row r="290" spans="1:11" s="38" customFormat="1" ht="21.75" customHeight="1">
      <c r="A290" s="16"/>
      <c r="B290" s="18"/>
      <c r="C290" s="18"/>
      <c r="D290" s="18"/>
      <c r="E290" s="36"/>
      <c r="F290" s="18"/>
      <c r="G290" s="18"/>
      <c r="H290" s="37"/>
      <c r="I290" s="18"/>
      <c r="J290" s="35"/>
      <c r="K290" s="35"/>
    </row>
    <row r="291" spans="1:11" s="38" customFormat="1" ht="21.75" customHeight="1">
      <c r="A291" s="16"/>
      <c r="B291" s="18"/>
      <c r="C291" s="18"/>
      <c r="D291" s="18"/>
      <c r="E291" s="36"/>
      <c r="F291" s="18"/>
      <c r="G291" s="18"/>
      <c r="H291" s="37"/>
      <c r="I291" s="18"/>
      <c r="J291" s="35"/>
      <c r="K291" s="35"/>
    </row>
    <row r="292" spans="1:11" s="38" customFormat="1" ht="21.75" customHeight="1">
      <c r="A292" s="16"/>
      <c r="B292" s="18"/>
      <c r="C292" s="18"/>
      <c r="D292" s="18"/>
      <c r="E292" s="36"/>
      <c r="F292" s="18"/>
      <c r="G292" s="18"/>
      <c r="H292" s="37"/>
      <c r="I292" s="18"/>
      <c r="J292" s="35"/>
      <c r="K292" s="35"/>
    </row>
    <row r="293" spans="1:11" s="38" customFormat="1" ht="21.75" customHeight="1">
      <c r="A293" s="16"/>
      <c r="B293" s="18"/>
      <c r="C293" s="18"/>
      <c r="D293" s="18"/>
      <c r="E293" s="36"/>
      <c r="F293" s="18"/>
      <c r="G293" s="18"/>
      <c r="H293" s="37"/>
      <c r="I293" s="18"/>
      <c r="J293" s="35"/>
      <c r="K293" s="35"/>
    </row>
    <row r="294" spans="1:11" s="38" customFormat="1" ht="21.75" customHeight="1">
      <c r="A294" s="16"/>
      <c r="B294" s="18"/>
      <c r="C294" s="18"/>
      <c r="D294" s="18"/>
      <c r="E294" s="36"/>
      <c r="F294" s="18"/>
      <c r="G294" s="18"/>
      <c r="H294" s="37"/>
      <c r="I294" s="18"/>
      <c r="J294" s="35"/>
      <c r="K294" s="35"/>
    </row>
    <row r="295" spans="1:11" s="38" customFormat="1" ht="21.75" customHeight="1">
      <c r="A295" s="16"/>
      <c r="B295" s="34"/>
      <c r="C295" s="18"/>
      <c r="D295" s="18"/>
      <c r="E295" s="18"/>
      <c r="F295" s="18"/>
      <c r="G295" s="35"/>
      <c r="H295" s="37"/>
      <c r="I295" s="35"/>
      <c r="J295" s="35"/>
      <c r="K295" s="35"/>
    </row>
    <row r="296" spans="1:11" s="38" customFormat="1" ht="21.75" customHeight="1">
      <c r="A296" s="16"/>
      <c r="B296" s="18"/>
      <c r="C296" s="18"/>
      <c r="D296" s="18"/>
      <c r="E296" s="36"/>
      <c r="F296" s="18"/>
      <c r="G296" s="18"/>
      <c r="H296" s="37"/>
      <c r="I296" s="18"/>
      <c r="J296" s="35"/>
      <c r="K296" s="35"/>
    </row>
    <row r="297" spans="1:11" s="38" customFormat="1" ht="21.75" customHeight="1">
      <c r="A297" s="16"/>
      <c r="B297" s="18"/>
      <c r="C297" s="18"/>
      <c r="D297" s="18"/>
      <c r="E297" s="36"/>
      <c r="F297" s="18"/>
      <c r="G297" s="18"/>
      <c r="H297" s="37"/>
      <c r="I297" s="18"/>
      <c r="J297" s="35"/>
      <c r="K297" s="35"/>
    </row>
    <row r="298" spans="1:11" s="38" customFormat="1" ht="21.75" customHeight="1">
      <c r="A298" s="16"/>
      <c r="B298" s="18"/>
      <c r="C298" s="18"/>
      <c r="D298" s="18"/>
      <c r="E298" s="36"/>
      <c r="F298" s="18"/>
      <c r="G298" s="35">
        <v>0</v>
      </c>
      <c r="H298" s="18"/>
      <c r="I298" s="35">
        <f>SUM(H274:H297)</f>
        <v>0</v>
      </c>
      <c r="J298" s="35" t="str">
        <f>IF(G298&lt;I298,I298-G298," ")</f>
        <v> </v>
      </c>
      <c r="K298" s="35" t="str">
        <f>IF(G298&gt;I298,G298-I298," ")</f>
        <v> </v>
      </c>
    </row>
    <row r="299" spans="1:11" ht="12.75">
      <c r="A299" s="1"/>
      <c r="B299" s="1"/>
      <c r="C299" s="1"/>
      <c r="D299" s="1"/>
      <c r="E299" s="1"/>
      <c r="F299" s="1"/>
      <c r="G299" s="1"/>
      <c r="H299" s="1"/>
      <c r="I299" s="33"/>
      <c r="J299" s="1"/>
      <c r="K299" s="1"/>
    </row>
  </sheetData>
  <sheetProtection/>
  <mergeCells count="113">
    <mergeCell ref="G12:G13"/>
    <mergeCell ref="H12:H13"/>
    <mergeCell ref="I12:J12"/>
    <mergeCell ref="K12:L12"/>
    <mergeCell ref="A31:E31"/>
    <mergeCell ref="A34:C34"/>
    <mergeCell ref="A1:B1"/>
    <mergeCell ref="A3:G3"/>
    <mergeCell ref="A9:C9"/>
    <mergeCell ref="A12:A13"/>
    <mergeCell ref="B12:B13"/>
    <mergeCell ref="C12:C13"/>
    <mergeCell ref="D12:D13"/>
    <mergeCell ref="E12:E13"/>
    <mergeCell ref="F12:F13"/>
    <mergeCell ref="A8:C8"/>
    <mergeCell ref="G37:G38"/>
    <mergeCell ref="H37:H38"/>
    <mergeCell ref="I37:J37"/>
    <mergeCell ref="K37:L37"/>
    <mergeCell ref="A56:E56"/>
    <mergeCell ref="A60:C60"/>
    <mergeCell ref="A37:A38"/>
    <mergeCell ref="B37:B38"/>
    <mergeCell ref="C37:C38"/>
    <mergeCell ref="D37:D38"/>
    <mergeCell ref="E37:E38"/>
    <mergeCell ref="F37:F38"/>
    <mergeCell ref="A59:C59"/>
    <mergeCell ref="H62:H63"/>
    <mergeCell ref="I62:I63"/>
    <mergeCell ref="J62:K62"/>
    <mergeCell ref="L62:M62"/>
    <mergeCell ref="A64:B64"/>
    <mergeCell ref="A62:A63"/>
    <mergeCell ref="B62:B63"/>
    <mergeCell ref="C62:C63"/>
    <mergeCell ref="D62:D63"/>
    <mergeCell ref="E62:E63"/>
    <mergeCell ref="F62:F63"/>
    <mergeCell ref="A65:B65"/>
    <mergeCell ref="A94:C94"/>
    <mergeCell ref="A97:E97"/>
    <mergeCell ref="A100:A101"/>
    <mergeCell ref="B100:B101"/>
    <mergeCell ref="C100:C101"/>
    <mergeCell ref="D100:D101"/>
    <mergeCell ref="E100:E101"/>
    <mergeCell ref="G62:G63"/>
    <mergeCell ref="A93:C93"/>
    <mergeCell ref="M100:N100"/>
    <mergeCell ref="A103:B103"/>
    <mergeCell ref="A131:C131"/>
    <mergeCell ref="A134:A135"/>
    <mergeCell ref="B134:B135"/>
    <mergeCell ref="C134:C135"/>
    <mergeCell ref="D134:D135"/>
    <mergeCell ref="E134:E135"/>
    <mergeCell ref="F134:F135"/>
    <mergeCell ref="G134:G135"/>
    <mergeCell ref="F100:F101"/>
    <mergeCell ref="G100:G101"/>
    <mergeCell ref="H100:H101"/>
    <mergeCell ref="I100:I101"/>
    <mergeCell ref="J100:J101"/>
    <mergeCell ref="K100:L100"/>
    <mergeCell ref="H134:I134"/>
    <mergeCell ref="J134:K134"/>
    <mergeCell ref="A137:B137"/>
    <mergeCell ref="A165:C165"/>
    <mergeCell ref="A168:A169"/>
    <mergeCell ref="B168:B169"/>
    <mergeCell ref="C168:C169"/>
    <mergeCell ref="D168:D169"/>
    <mergeCell ref="E168:E169"/>
    <mergeCell ref="F168:F169"/>
    <mergeCell ref="F202:F203"/>
    <mergeCell ref="G202:G203"/>
    <mergeCell ref="H202:I202"/>
    <mergeCell ref="J202:K202"/>
    <mergeCell ref="A205:B205"/>
    <mergeCell ref="A233:C233"/>
    <mergeCell ref="G168:G169"/>
    <mergeCell ref="H168:I168"/>
    <mergeCell ref="J168:K168"/>
    <mergeCell ref="A171:B171"/>
    <mergeCell ref="A199:C199"/>
    <mergeCell ref="A202:A203"/>
    <mergeCell ref="B202:B203"/>
    <mergeCell ref="C202:C203"/>
    <mergeCell ref="D202:D203"/>
    <mergeCell ref="E202:E203"/>
    <mergeCell ref="F270:F271"/>
    <mergeCell ref="G270:G271"/>
    <mergeCell ref="H270:I270"/>
    <mergeCell ref="J270:K270"/>
    <mergeCell ref="A273:B273"/>
    <mergeCell ref="G236:G237"/>
    <mergeCell ref="H236:I236"/>
    <mergeCell ref="J236:K236"/>
    <mergeCell ref="A239:B239"/>
    <mergeCell ref="A267:C267"/>
    <mergeCell ref="A270:A271"/>
    <mergeCell ref="B270:B271"/>
    <mergeCell ref="C270:C271"/>
    <mergeCell ref="D270:D271"/>
    <mergeCell ref="E270:E271"/>
    <mergeCell ref="A236:A237"/>
    <mergeCell ref="B236:B237"/>
    <mergeCell ref="C236:C237"/>
    <mergeCell ref="D236:D237"/>
    <mergeCell ref="E236:E237"/>
    <mergeCell ref="F236:F237"/>
  </mergeCell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O300"/>
  <sheetViews>
    <sheetView zoomScalePageLayoutView="0" workbookViewId="0" topLeftCell="A1">
      <selection activeCell="A4" sqref="A4"/>
    </sheetView>
  </sheetViews>
  <sheetFormatPr defaultColWidth="11.421875" defaultRowHeight="12.75"/>
  <cols>
    <col min="3" max="3" width="75.57421875" style="0" customWidth="1"/>
    <col min="4" max="4" width="23.140625" style="0" customWidth="1"/>
    <col min="5" max="5" width="17.421875" style="0" customWidth="1"/>
    <col min="6" max="6" width="14.8515625" style="0" customWidth="1"/>
    <col min="7" max="7" width="19.421875" style="0" customWidth="1"/>
    <col min="8" max="8" width="19.57421875" style="0" customWidth="1"/>
  </cols>
  <sheetData>
    <row r="1" spans="1:11" ht="12.75">
      <c r="A1" s="174" t="s">
        <v>19</v>
      </c>
      <c r="B1" s="174"/>
      <c r="C1" s="61">
        <f>Deckblatt!D11</f>
        <v>0</v>
      </c>
      <c r="G1" s="22" t="s">
        <v>20</v>
      </c>
      <c r="H1" s="49">
        <f ca="1">TODAY()</f>
        <v>44000</v>
      </c>
      <c r="I1" s="7"/>
      <c r="J1" s="7"/>
      <c r="K1" s="7"/>
    </row>
    <row r="3" spans="1:7" ht="20.25">
      <c r="A3" s="115" t="s">
        <v>173</v>
      </c>
      <c r="B3" s="115"/>
      <c r="C3" s="115"/>
      <c r="D3" s="115"/>
      <c r="E3" s="115"/>
      <c r="F3" s="115"/>
      <c r="G3" s="115"/>
    </row>
    <row r="8" spans="1:3" ht="15">
      <c r="A8" s="163" t="s">
        <v>129</v>
      </c>
      <c r="B8" s="163"/>
      <c r="C8" s="164"/>
    </row>
    <row r="9" spans="1:3" ht="15">
      <c r="A9" s="163" t="s">
        <v>68</v>
      </c>
      <c r="B9" s="163"/>
      <c r="C9" s="164"/>
    </row>
    <row r="11" ht="13.5" thickBot="1"/>
    <row r="12" spans="1:13" ht="38.25" customHeight="1">
      <c r="A12" s="157" t="s">
        <v>54</v>
      </c>
      <c r="B12" s="165" t="s">
        <v>55</v>
      </c>
      <c r="C12" s="143" t="s">
        <v>56</v>
      </c>
      <c r="D12" s="143" t="s">
        <v>57</v>
      </c>
      <c r="E12" s="143" t="s">
        <v>58</v>
      </c>
      <c r="F12" s="143" t="s">
        <v>59</v>
      </c>
      <c r="G12" s="143" t="s">
        <v>60</v>
      </c>
      <c r="H12" s="143" t="s">
        <v>61</v>
      </c>
      <c r="I12" s="143" t="s">
        <v>28</v>
      </c>
      <c r="J12" s="143"/>
      <c r="K12" s="159" t="s">
        <v>62</v>
      </c>
      <c r="L12" s="160"/>
      <c r="M12" s="1"/>
    </row>
    <row r="13" spans="1:13" ht="13.5" thickBot="1">
      <c r="A13" s="158"/>
      <c r="B13" s="166"/>
      <c r="C13" s="144"/>
      <c r="D13" s="167"/>
      <c r="E13" s="167"/>
      <c r="F13" s="144"/>
      <c r="G13" s="144"/>
      <c r="H13" s="144"/>
      <c r="I13" s="87" t="s">
        <v>63</v>
      </c>
      <c r="J13" s="87" t="s">
        <v>64</v>
      </c>
      <c r="K13" s="87" t="s">
        <v>65</v>
      </c>
      <c r="L13" s="87" t="s">
        <v>66</v>
      </c>
      <c r="M13" s="1"/>
    </row>
    <row r="14" spans="1:12" s="38" customFormat="1" ht="21.75" customHeight="1">
      <c r="A14" s="34" t="s">
        <v>67</v>
      </c>
      <c r="B14" s="34"/>
      <c r="C14" s="13"/>
      <c r="D14" s="13"/>
      <c r="E14" s="13"/>
      <c r="F14" s="13"/>
      <c r="G14" s="13"/>
      <c r="H14" s="13"/>
      <c r="I14" s="13"/>
      <c r="J14" s="13"/>
      <c r="K14" s="35"/>
      <c r="L14" s="35"/>
    </row>
    <row r="15" spans="1:12" s="38" customFormat="1" ht="21.75" customHeight="1">
      <c r="A15" s="18" t="s">
        <v>68</v>
      </c>
      <c r="B15" s="34"/>
      <c r="C15" s="18"/>
      <c r="D15" s="18"/>
      <c r="E15" s="18"/>
      <c r="F15" s="18"/>
      <c r="G15" s="18"/>
      <c r="H15" s="18"/>
      <c r="I15" s="18"/>
      <c r="J15" s="18"/>
      <c r="K15" s="35"/>
      <c r="L15" s="35"/>
    </row>
    <row r="16" spans="1:12" s="38" customFormat="1" ht="21.75" customHeight="1">
      <c r="A16" s="16"/>
      <c r="B16" s="18"/>
      <c r="C16" s="18" t="s">
        <v>70</v>
      </c>
      <c r="D16" s="18"/>
      <c r="E16" s="18"/>
      <c r="F16" s="36"/>
      <c r="G16" s="18"/>
      <c r="H16" s="18"/>
      <c r="I16" s="37">
        <v>1500</v>
      </c>
      <c r="J16" s="18"/>
      <c r="K16" s="35"/>
      <c r="L16" s="35"/>
    </row>
    <row r="17" spans="1:12" s="38" customFormat="1" ht="21.75" customHeight="1">
      <c r="A17" s="16"/>
      <c r="B17" s="18"/>
      <c r="C17" s="18" t="s">
        <v>71</v>
      </c>
      <c r="D17" s="18"/>
      <c r="E17" s="18"/>
      <c r="F17" s="36"/>
      <c r="G17" s="18"/>
      <c r="H17" s="18"/>
      <c r="I17" s="37">
        <v>1500</v>
      </c>
      <c r="J17" s="18"/>
      <c r="K17" s="35"/>
      <c r="L17" s="35"/>
    </row>
    <row r="18" spans="1:12" s="38" customFormat="1" ht="21.75" customHeight="1">
      <c r="A18" s="16"/>
      <c r="B18" s="18"/>
      <c r="C18" s="18" t="s">
        <v>72</v>
      </c>
      <c r="D18" s="18"/>
      <c r="E18" s="18"/>
      <c r="F18" s="36"/>
      <c r="G18" s="18"/>
      <c r="H18" s="18"/>
      <c r="I18" s="37">
        <v>1500</v>
      </c>
      <c r="J18" s="18"/>
      <c r="K18" s="35"/>
      <c r="L18" s="35"/>
    </row>
    <row r="19" spans="1:12" s="38" customFormat="1" ht="21.75" customHeight="1">
      <c r="A19" s="16"/>
      <c r="B19" s="18"/>
      <c r="C19" s="18" t="s">
        <v>69</v>
      </c>
      <c r="D19" s="18"/>
      <c r="E19" s="18"/>
      <c r="F19" s="36"/>
      <c r="G19" s="18"/>
      <c r="H19" s="18"/>
      <c r="I19" s="37">
        <v>1500</v>
      </c>
      <c r="J19" s="18"/>
      <c r="K19" s="35"/>
      <c r="L19" s="35"/>
    </row>
    <row r="20" spans="1:12" s="38" customFormat="1" ht="21.75" customHeight="1">
      <c r="A20" s="16"/>
      <c r="B20" s="18"/>
      <c r="C20" s="18" t="s">
        <v>73</v>
      </c>
      <c r="D20" s="18"/>
      <c r="E20" s="18"/>
      <c r="F20" s="36"/>
      <c r="G20" s="18"/>
      <c r="H20" s="18"/>
      <c r="I20" s="37">
        <v>1500</v>
      </c>
      <c r="J20" s="18"/>
      <c r="K20" s="35"/>
      <c r="L20" s="35"/>
    </row>
    <row r="21" spans="1:12" s="38" customFormat="1" ht="21.75" customHeight="1">
      <c r="A21" s="16"/>
      <c r="B21" s="18"/>
      <c r="C21" s="18" t="s">
        <v>74</v>
      </c>
      <c r="D21" s="18"/>
      <c r="E21" s="18"/>
      <c r="F21" s="36"/>
      <c r="G21" s="18"/>
      <c r="H21" s="18"/>
      <c r="I21" s="37">
        <v>1500</v>
      </c>
      <c r="J21" s="18"/>
      <c r="K21" s="35"/>
      <c r="L21" s="35"/>
    </row>
    <row r="22" spans="1:12" s="38" customFormat="1" ht="21.75" customHeight="1">
      <c r="A22" s="16"/>
      <c r="B22" s="18"/>
      <c r="C22" s="18" t="s">
        <v>75</v>
      </c>
      <c r="D22" s="18"/>
      <c r="E22" s="18"/>
      <c r="F22" s="36"/>
      <c r="G22" s="18"/>
      <c r="H22" s="18"/>
      <c r="I22" s="37">
        <v>1500</v>
      </c>
      <c r="J22" s="18"/>
      <c r="K22" s="35"/>
      <c r="L22" s="35"/>
    </row>
    <row r="23" spans="1:12" s="38" customFormat="1" ht="21.75" customHeight="1">
      <c r="A23" s="16"/>
      <c r="B23" s="18"/>
      <c r="C23" s="18" t="s">
        <v>76</v>
      </c>
      <c r="D23" s="18"/>
      <c r="E23" s="18"/>
      <c r="F23" s="36"/>
      <c r="G23" s="18"/>
      <c r="H23" s="18"/>
      <c r="I23" s="37">
        <v>1500</v>
      </c>
      <c r="J23" s="18"/>
      <c r="K23" s="35"/>
      <c r="L23" s="35"/>
    </row>
    <row r="24" spans="1:12" s="38" customFormat="1" ht="21.75" customHeight="1">
      <c r="A24" s="16"/>
      <c r="B24" s="18"/>
      <c r="C24" s="18" t="s">
        <v>77</v>
      </c>
      <c r="D24" s="18"/>
      <c r="E24" s="18"/>
      <c r="F24" s="36"/>
      <c r="G24" s="18"/>
      <c r="H24" s="18"/>
      <c r="I24" s="37">
        <v>1500</v>
      </c>
      <c r="J24" s="18"/>
      <c r="K24" s="35"/>
      <c r="L24" s="35"/>
    </row>
    <row r="25" spans="1:12" s="38" customFormat="1" ht="21.75" customHeight="1">
      <c r="A25" s="16"/>
      <c r="B25" s="34"/>
      <c r="C25" s="18" t="s">
        <v>78</v>
      </c>
      <c r="D25" s="18"/>
      <c r="E25" s="18"/>
      <c r="F25" s="18"/>
      <c r="G25" s="18"/>
      <c r="H25" s="35"/>
      <c r="I25" s="37">
        <v>1500</v>
      </c>
      <c r="J25" s="35"/>
      <c r="K25" s="35"/>
      <c r="L25" s="35"/>
    </row>
    <row r="26" spans="1:12" s="38" customFormat="1" ht="21.75" customHeight="1">
      <c r="A26" s="16"/>
      <c r="B26" s="18"/>
      <c r="C26" s="18" t="s">
        <v>79</v>
      </c>
      <c r="D26" s="18"/>
      <c r="E26" s="18"/>
      <c r="F26" s="36"/>
      <c r="G26" s="18"/>
      <c r="H26" s="18"/>
      <c r="I26" s="37">
        <v>1500</v>
      </c>
      <c r="J26" s="18"/>
      <c r="K26" s="35"/>
      <c r="L26" s="35"/>
    </row>
    <row r="27" spans="1:12" s="38" customFormat="1" ht="21.75" customHeight="1">
      <c r="A27" s="16"/>
      <c r="B27" s="18"/>
      <c r="C27" s="18" t="s">
        <v>80</v>
      </c>
      <c r="D27" s="18"/>
      <c r="E27" s="18"/>
      <c r="F27" s="36"/>
      <c r="G27" s="18"/>
      <c r="H27" s="18"/>
      <c r="I27" s="37">
        <v>1500</v>
      </c>
      <c r="J27" s="18"/>
      <c r="K27" s="35"/>
      <c r="L27" s="35"/>
    </row>
    <row r="28" spans="1:12" s="38" customFormat="1" ht="21.75" customHeight="1">
      <c r="A28" s="18"/>
      <c r="B28" s="18"/>
      <c r="C28" s="18"/>
      <c r="D28" s="18"/>
      <c r="E28" s="18"/>
      <c r="F28" s="36"/>
      <c r="G28" s="18"/>
      <c r="H28" s="35">
        <v>20000</v>
      </c>
      <c r="I28" s="18"/>
      <c r="J28" s="35">
        <f>SUM(I16:I27)</f>
        <v>18000</v>
      </c>
      <c r="K28" s="35" t="str">
        <f>IF(H28&lt;J28,J28-H28," ")</f>
        <v> </v>
      </c>
      <c r="L28" s="35">
        <f>IF(H28&gt;J28,H28-J28," ")</f>
        <v>2000</v>
      </c>
    </row>
    <row r="30" ht="13.5" thickBot="1"/>
    <row r="31" spans="1:11" ht="204" customHeight="1" thickBot="1">
      <c r="A31" s="173" t="s">
        <v>122</v>
      </c>
      <c r="B31" s="113"/>
      <c r="C31" s="113"/>
      <c r="D31" s="113"/>
      <c r="E31" s="114"/>
      <c r="F31" s="2"/>
      <c r="G31" s="2"/>
      <c r="H31" s="2"/>
      <c r="I31" s="89"/>
      <c r="J31" s="89"/>
      <c r="K31" s="89"/>
    </row>
    <row r="34" spans="1:3" ht="15">
      <c r="A34" s="163" t="s">
        <v>82</v>
      </c>
      <c r="B34" s="163"/>
      <c r="C34" s="164"/>
    </row>
    <row r="36" ht="13.5" thickBot="1"/>
    <row r="37" spans="1:13" ht="38.25" customHeight="1">
      <c r="A37" s="157" t="s">
        <v>54</v>
      </c>
      <c r="B37" s="165" t="s">
        <v>55</v>
      </c>
      <c r="C37" s="143" t="s">
        <v>56</v>
      </c>
      <c r="D37" s="143" t="s">
        <v>57</v>
      </c>
      <c r="E37" s="143" t="s">
        <v>58</v>
      </c>
      <c r="F37" s="143" t="s">
        <v>59</v>
      </c>
      <c r="G37" s="143" t="s">
        <v>60</v>
      </c>
      <c r="H37" s="143" t="s">
        <v>61</v>
      </c>
      <c r="I37" s="143" t="s">
        <v>28</v>
      </c>
      <c r="J37" s="143"/>
      <c r="K37" s="159" t="s">
        <v>62</v>
      </c>
      <c r="L37" s="160"/>
      <c r="M37" s="1"/>
    </row>
    <row r="38" spans="1:13" ht="13.5" thickBot="1">
      <c r="A38" s="158"/>
      <c r="B38" s="166"/>
      <c r="C38" s="144"/>
      <c r="D38" s="167"/>
      <c r="E38" s="167"/>
      <c r="F38" s="144"/>
      <c r="G38" s="144"/>
      <c r="H38" s="144"/>
      <c r="I38" s="87" t="s">
        <v>63</v>
      </c>
      <c r="J38" s="87" t="s">
        <v>64</v>
      </c>
      <c r="K38" s="87" t="s">
        <v>65</v>
      </c>
      <c r="L38" s="87" t="s">
        <v>66</v>
      </c>
      <c r="M38" s="1"/>
    </row>
    <row r="39" spans="1:12" ht="21.75" customHeight="1">
      <c r="A39" s="34" t="s">
        <v>67</v>
      </c>
      <c r="B39" s="34"/>
      <c r="C39" s="13"/>
      <c r="D39" s="13"/>
      <c r="E39" s="13"/>
      <c r="F39" s="13"/>
      <c r="G39" s="13"/>
      <c r="H39" s="13"/>
      <c r="I39" s="13"/>
      <c r="J39" s="13"/>
      <c r="K39" s="35"/>
      <c r="L39" s="35"/>
    </row>
    <row r="40" spans="1:12" ht="21.75" customHeight="1">
      <c r="A40" s="18" t="s">
        <v>82</v>
      </c>
      <c r="B40" s="34"/>
      <c r="C40" s="18"/>
      <c r="D40" s="18"/>
      <c r="E40" s="18"/>
      <c r="F40" s="18"/>
      <c r="G40" s="18"/>
      <c r="H40" s="18"/>
      <c r="I40" s="18"/>
      <c r="J40" s="18"/>
      <c r="K40" s="35"/>
      <c r="L40" s="35"/>
    </row>
    <row r="41" spans="1:12" ht="21.75" customHeight="1">
      <c r="A41" s="16"/>
      <c r="B41" s="18"/>
      <c r="C41" s="18" t="s">
        <v>70</v>
      </c>
      <c r="D41" s="18"/>
      <c r="E41" s="18"/>
      <c r="F41" s="36"/>
      <c r="G41" s="18"/>
      <c r="H41" s="18"/>
      <c r="I41" s="37">
        <v>1500</v>
      </c>
      <c r="J41" s="18"/>
      <c r="K41" s="35"/>
      <c r="L41" s="35"/>
    </row>
    <row r="42" spans="1:12" ht="21.75" customHeight="1">
      <c r="A42" s="16"/>
      <c r="B42" s="18"/>
      <c r="C42" s="18" t="s">
        <v>71</v>
      </c>
      <c r="D42" s="18"/>
      <c r="E42" s="18"/>
      <c r="F42" s="36"/>
      <c r="G42" s="18"/>
      <c r="H42" s="18"/>
      <c r="I42" s="37">
        <v>1500</v>
      </c>
      <c r="J42" s="18"/>
      <c r="K42" s="35"/>
      <c r="L42" s="35"/>
    </row>
    <row r="43" spans="1:12" ht="21.75" customHeight="1">
      <c r="A43" s="16"/>
      <c r="B43" s="18"/>
      <c r="C43" s="18" t="s">
        <v>72</v>
      </c>
      <c r="D43" s="18"/>
      <c r="E43" s="18"/>
      <c r="F43" s="36"/>
      <c r="G43" s="18"/>
      <c r="H43" s="18"/>
      <c r="I43" s="37">
        <v>1500</v>
      </c>
      <c r="J43" s="18"/>
      <c r="K43" s="35"/>
      <c r="L43" s="35"/>
    </row>
    <row r="44" spans="1:12" ht="21.75" customHeight="1">
      <c r="A44" s="16"/>
      <c r="B44" s="18"/>
      <c r="C44" s="18" t="s">
        <v>69</v>
      </c>
      <c r="D44" s="18"/>
      <c r="E44" s="18"/>
      <c r="F44" s="36"/>
      <c r="G44" s="18"/>
      <c r="H44" s="18"/>
      <c r="I44" s="37">
        <v>1500</v>
      </c>
      <c r="J44" s="18"/>
      <c r="K44" s="35"/>
      <c r="L44" s="35"/>
    </row>
    <row r="45" spans="1:12" ht="21.75" customHeight="1">
      <c r="A45" s="16"/>
      <c r="B45" s="18"/>
      <c r="C45" s="18" t="s">
        <v>73</v>
      </c>
      <c r="D45" s="18"/>
      <c r="E45" s="18"/>
      <c r="F45" s="36"/>
      <c r="G45" s="18"/>
      <c r="H45" s="18"/>
      <c r="I45" s="37">
        <v>1500</v>
      </c>
      <c r="J45" s="18"/>
      <c r="K45" s="35"/>
      <c r="L45" s="35"/>
    </row>
    <row r="46" spans="1:12" ht="21.75" customHeight="1">
      <c r="A46" s="16"/>
      <c r="B46" s="18"/>
      <c r="C46" s="18" t="s">
        <v>74</v>
      </c>
      <c r="D46" s="18"/>
      <c r="E46" s="18"/>
      <c r="F46" s="36"/>
      <c r="G46" s="18"/>
      <c r="H46" s="18"/>
      <c r="I46" s="37">
        <v>1500</v>
      </c>
      <c r="J46" s="18"/>
      <c r="K46" s="35"/>
      <c r="L46" s="35"/>
    </row>
    <row r="47" spans="1:12" ht="21.75" customHeight="1">
      <c r="A47" s="16"/>
      <c r="B47" s="18"/>
      <c r="C47" s="18" t="s">
        <v>75</v>
      </c>
      <c r="D47" s="18"/>
      <c r="E47" s="18"/>
      <c r="F47" s="36"/>
      <c r="G47" s="18"/>
      <c r="H47" s="18"/>
      <c r="I47" s="37">
        <v>1500</v>
      </c>
      <c r="J47" s="18"/>
      <c r="K47" s="35"/>
      <c r="L47" s="35"/>
    </row>
    <row r="48" spans="1:12" ht="21.75" customHeight="1">
      <c r="A48" s="16"/>
      <c r="B48" s="18"/>
      <c r="C48" s="18" t="s">
        <v>76</v>
      </c>
      <c r="D48" s="18"/>
      <c r="E48" s="18"/>
      <c r="F48" s="36"/>
      <c r="G48" s="18"/>
      <c r="H48" s="18"/>
      <c r="I48" s="37">
        <v>1500</v>
      </c>
      <c r="J48" s="18"/>
      <c r="K48" s="35"/>
      <c r="L48" s="35"/>
    </row>
    <row r="49" spans="1:12" ht="21.75" customHeight="1">
      <c r="A49" s="16"/>
      <c r="B49" s="18"/>
      <c r="C49" s="18" t="s">
        <v>77</v>
      </c>
      <c r="D49" s="18"/>
      <c r="E49" s="18"/>
      <c r="F49" s="36"/>
      <c r="G49" s="18"/>
      <c r="H49" s="18"/>
      <c r="I49" s="37">
        <v>1500</v>
      </c>
      <c r="J49" s="18"/>
      <c r="K49" s="35"/>
      <c r="L49" s="35"/>
    </row>
    <row r="50" spans="1:12" ht="21.75" customHeight="1">
      <c r="A50" s="16"/>
      <c r="B50" s="34"/>
      <c r="C50" s="18" t="s">
        <v>78</v>
      </c>
      <c r="D50" s="18"/>
      <c r="E50" s="18"/>
      <c r="F50" s="18"/>
      <c r="G50" s="18"/>
      <c r="H50" s="35"/>
      <c r="I50" s="37">
        <v>1500</v>
      </c>
      <c r="J50" s="35"/>
      <c r="K50" s="35"/>
      <c r="L50" s="35"/>
    </row>
    <row r="51" spans="1:12" ht="21.75" customHeight="1">
      <c r="A51" s="16"/>
      <c r="B51" s="18"/>
      <c r="C51" s="18" t="s">
        <v>79</v>
      </c>
      <c r="D51" s="18"/>
      <c r="E51" s="18"/>
      <c r="F51" s="36"/>
      <c r="G51" s="18"/>
      <c r="H51" s="18"/>
      <c r="I51" s="37">
        <v>1500</v>
      </c>
      <c r="J51" s="18"/>
      <c r="K51" s="35"/>
      <c r="L51" s="35"/>
    </row>
    <row r="52" spans="1:12" ht="21.75" customHeight="1">
      <c r="A52" s="16"/>
      <c r="B52" s="18"/>
      <c r="C52" s="18" t="s">
        <v>80</v>
      </c>
      <c r="D52" s="18"/>
      <c r="E52" s="18"/>
      <c r="F52" s="36"/>
      <c r="G52" s="18"/>
      <c r="H52" s="18"/>
      <c r="I52" s="37">
        <v>1500</v>
      </c>
      <c r="J52" s="18"/>
      <c r="K52" s="35"/>
      <c r="L52" s="35"/>
    </row>
    <row r="53" spans="1:12" ht="21.75" customHeight="1">
      <c r="A53" s="18"/>
      <c r="B53" s="18"/>
      <c r="C53" s="18"/>
      <c r="D53" s="18"/>
      <c r="E53" s="18"/>
      <c r="F53" s="36"/>
      <c r="G53" s="18"/>
      <c r="H53" s="35">
        <v>20000</v>
      </c>
      <c r="I53" s="18"/>
      <c r="J53" s="35">
        <f>SUM(I41:I52)</f>
        <v>18000</v>
      </c>
      <c r="K53" s="35" t="str">
        <f>IF(H53&lt;J53,J53-H53," ")</f>
        <v> </v>
      </c>
      <c r="L53" s="35">
        <f>IF(H53&gt;J53,H53-J53," ")</f>
        <v>2000</v>
      </c>
    </row>
    <row r="55" ht="13.5" thickBot="1"/>
    <row r="56" spans="1:11" ht="204" customHeight="1" thickBot="1">
      <c r="A56" s="173" t="s">
        <v>122</v>
      </c>
      <c r="B56" s="113"/>
      <c r="C56" s="113"/>
      <c r="D56" s="113"/>
      <c r="E56" s="114"/>
      <c r="F56" s="2"/>
      <c r="G56" s="2"/>
      <c r="H56" s="2"/>
      <c r="I56" s="89"/>
      <c r="J56" s="89"/>
      <c r="K56" s="89"/>
    </row>
    <row r="59" spans="1:3" ht="15">
      <c r="A59" s="163" t="s">
        <v>85</v>
      </c>
      <c r="B59" s="163"/>
      <c r="C59" s="164"/>
    </row>
    <row r="60" spans="1:3" ht="15">
      <c r="A60" s="163" t="s">
        <v>83</v>
      </c>
      <c r="B60" s="163"/>
      <c r="C60" s="164"/>
    </row>
    <row r="61" ht="13.5" thickBot="1"/>
    <row r="62" spans="1:14" s="38" customFormat="1" ht="38.25" customHeight="1">
      <c r="A62" s="157" t="s">
        <v>54</v>
      </c>
      <c r="B62" s="165" t="s">
        <v>55</v>
      </c>
      <c r="C62" s="143" t="s">
        <v>56</v>
      </c>
      <c r="D62" s="143" t="s">
        <v>84</v>
      </c>
      <c r="E62" s="143" t="s">
        <v>57</v>
      </c>
      <c r="F62" s="143" t="s">
        <v>58</v>
      </c>
      <c r="G62" s="143" t="s">
        <v>59</v>
      </c>
      <c r="H62" s="143" t="s">
        <v>60</v>
      </c>
      <c r="I62" s="143" t="s">
        <v>61</v>
      </c>
      <c r="J62" s="143" t="s">
        <v>28</v>
      </c>
      <c r="K62" s="143"/>
      <c r="L62" s="159" t="s">
        <v>62</v>
      </c>
      <c r="M62" s="160"/>
      <c r="N62" s="15"/>
    </row>
    <row r="63" spans="1:14" s="38" customFormat="1" ht="13.5" thickBot="1">
      <c r="A63" s="158"/>
      <c r="B63" s="166"/>
      <c r="C63" s="144"/>
      <c r="D63" s="167"/>
      <c r="E63" s="167"/>
      <c r="F63" s="167"/>
      <c r="G63" s="144"/>
      <c r="H63" s="144"/>
      <c r="I63" s="144"/>
      <c r="J63" s="87" t="s">
        <v>63</v>
      </c>
      <c r="K63" s="87" t="s">
        <v>64</v>
      </c>
      <c r="L63" s="87" t="s">
        <v>65</v>
      </c>
      <c r="M63" s="87" t="s">
        <v>66</v>
      </c>
      <c r="N63" s="15"/>
    </row>
    <row r="64" spans="1:13" s="38" customFormat="1" ht="21.75" customHeight="1">
      <c r="A64" s="171" t="s">
        <v>85</v>
      </c>
      <c r="B64" s="172"/>
      <c r="C64" s="13"/>
      <c r="D64" s="13"/>
      <c r="E64" s="13"/>
      <c r="F64" s="13"/>
      <c r="G64" s="13"/>
      <c r="H64" s="13"/>
      <c r="I64" s="13"/>
      <c r="J64" s="13"/>
      <c r="K64" s="13"/>
      <c r="L64" s="35"/>
      <c r="M64" s="35"/>
    </row>
    <row r="65" spans="1:13" s="38" customFormat="1" ht="21.75" customHeight="1">
      <c r="A65" s="161" t="s">
        <v>83</v>
      </c>
      <c r="B65" s="162"/>
      <c r="C65" s="18"/>
      <c r="D65" s="18"/>
      <c r="E65" s="18"/>
      <c r="F65" s="18"/>
      <c r="G65" s="18"/>
      <c r="H65" s="18"/>
      <c r="I65" s="18"/>
      <c r="J65" s="18"/>
      <c r="K65" s="18"/>
      <c r="L65" s="35"/>
      <c r="M65" s="35"/>
    </row>
    <row r="66" spans="1:13" s="38" customFormat="1" ht="21.75" customHeight="1">
      <c r="A66" s="16"/>
      <c r="B66" s="18"/>
      <c r="C66" s="18" t="s">
        <v>117</v>
      </c>
      <c r="D66" s="18"/>
      <c r="E66" s="18"/>
      <c r="F66" s="18"/>
      <c r="G66" s="36"/>
      <c r="H66" s="18"/>
      <c r="I66" s="18"/>
      <c r="J66" s="37">
        <v>700</v>
      </c>
      <c r="K66" s="18"/>
      <c r="L66" s="35"/>
      <c r="M66" s="35"/>
    </row>
    <row r="67" spans="1:13" s="38" customFormat="1" ht="21.75" customHeight="1">
      <c r="A67" s="16"/>
      <c r="B67" s="18"/>
      <c r="C67" s="18"/>
      <c r="D67" s="18"/>
      <c r="E67" s="18"/>
      <c r="F67" s="18"/>
      <c r="G67" s="36"/>
      <c r="H67" s="18"/>
      <c r="I67" s="18"/>
      <c r="J67" s="37">
        <v>800</v>
      </c>
      <c r="K67" s="18"/>
      <c r="L67" s="35"/>
      <c r="M67" s="35"/>
    </row>
    <row r="68" spans="1:13" s="38" customFormat="1" ht="21.75" customHeight="1">
      <c r="A68" s="16"/>
      <c r="B68" s="18"/>
      <c r="C68" s="18"/>
      <c r="D68" s="18"/>
      <c r="E68" s="18"/>
      <c r="F68" s="18"/>
      <c r="G68" s="36"/>
      <c r="H68" s="18"/>
      <c r="I68" s="18"/>
      <c r="J68" s="37">
        <v>900</v>
      </c>
      <c r="K68" s="18"/>
      <c r="L68" s="35"/>
      <c r="M68" s="35"/>
    </row>
    <row r="69" spans="1:13" s="38" customFormat="1" ht="21.75" customHeight="1">
      <c r="A69" s="16"/>
      <c r="B69" s="18"/>
      <c r="C69" s="18"/>
      <c r="D69" s="18"/>
      <c r="E69" s="18"/>
      <c r="F69" s="18"/>
      <c r="G69" s="36"/>
      <c r="H69" s="18"/>
      <c r="I69" s="18"/>
      <c r="J69" s="37">
        <v>1000</v>
      </c>
      <c r="K69" s="18"/>
      <c r="L69" s="35"/>
      <c r="M69" s="35"/>
    </row>
    <row r="70" spans="1:13" s="38" customFormat="1" ht="21.75" customHeight="1">
      <c r="A70" s="16"/>
      <c r="B70" s="18"/>
      <c r="C70" s="18"/>
      <c r="D70" s="18"/>
      <c r="E70" s="18"/>
      <c r="F70" s="18"/>
      <c r="G70" s="36"/>
      <c r="H70" s="18"/>
      <c r="I70" s="18"/>
      <c r="J70" s="37">
        <v>1100</v>
      </c>
      <c r="K70" s="18"/>
      <c r="L70" s="35"/>
      <c r="M70" s="35"/>
    </row>
    <row r="71" spans="1:13" s="38" customFormat="1" ht="21.75" customHeight="1">
      <c r="A71" s="16"/>
      <c r="B71" s="18"/>
      <c r="C71" s="18"/>
      <c r="D71" s="18"/>
      <c r="E71" s="18"/>
      <c r="F71" s="18"/>
      <c r="G71" s="36"/>
      <c r="H71" s="18"/>
      <c r="I71" s="18"/>
      <c r="J71" s="37">
        <v>1200</v>
      </c>
      <c r="K71" s="18"/>
      <c r="L71" s="35"/>
      <c r="M71" s="35"/>
    </row>
    <row r="72" spans="1:13" s="38" customFormat="1" ht="21.75" customHeight="1">
      <c r="A72" s="16"/>
      <c r="B72" s="18"/>
      <c r="C72" s="18"/>
      <c r="D72" s="18"/>
      <c r="E72" s="18"/>
      <c r="F72" s="18"/>
      <c r="G72" s="36"/>
      <c r="H72" s="18"/>
      <c r="I72" s="18"/>
      <c r="J72" s="37">
        <v>1300</v>
      </c>
      <c r="K72" s="18"/>
      <c r="L72" s="35"/>
      <c r="M72" s="35"/>
    </row>
    <row r="73" spans="1:13" s="38" customFormat="1" ht="21.75" customHeight="1">
      <c r="A73" s="16"/>
      <c r="B73" s="18"/>
      <c r="C73" s="18"/>
      <c r="D73" s="18"/>
      <c r="E73" s="18"/>
      <c r="F73" s="18"/>
      <c r="G73" s="36"/>
      <c r="H73" s="18"/>
      <c r="I73" s="18"/>
      <c r="J73" s="37">
        <v>1400</v>
      </c>
      <c r="K73" s="18"/>
      <c r="L73" s="35"/>
      <c r="M73" s="35"/>
    </row>
    <row r="74" spans="1:13" s="38" customFormat="1" ht="21.75" customHeight="1">
      <c r="A74" s="16"/>
      <c r="B74" s="18"/>
      <c r="C74" s="18"/>
      <c r="D74" s="18"/>
      <c r="E74" s="18"/>
      <c r="F74" s="18"/>
      <c r="G74" s="36"/>
      <c r="H74" s="18"/>
      <c r="I74" s="18"/>
      <c r="J74" s="37">
        <v>1500</v>
      </c>
      <c r="K74" s="18"/>
      <c r="L74" s="35"/>
      <c r="M74" s="35"/>
    </row>
    <row r="75" spans="1:13" s="38" customFormat="1" ht="21.75" customHeight="1">
      <c r="A75" s="16"/>
      <c r="B75" s="18"/>
      <c r="C75" s="18"/>
      <c r="D75" s="18"/>
      <c r="E75" s="18"/>
      <c r="F75" s="18"/>
      <c r="G75" s="36"/>
      <c r="H75" s="18"/>
      <c r="I75" s="18"/>
      <c r="J75" s="37">
        <v>1600</v>
      </c>
      <c r="K75" s="18"/>
      <c r="L75" s="35"/>
      <c r="M75" s="35"/>
    </row>
    <row r="76" spans="1:13" s="38" customFormat="1" ht="21.75" customHeight="1">
      <c r="A76" s="16"/>
      <c r="B76" s="18"/>
      <c r="C76" s="18"/>
      <c r="D76" s="18"/>
      <c r="E76" s="18"/>
      <c r="F76" s="18"/>
      <c r="G76" s="36"/>
      <c r="H76" s="18"/>
      <c r="I76" s="18"/>
      <c r="J76" s="37">
        <v>1700</v>
      </c>
      <c r="K76" s="18"/>
      <c r="L76" s="35"/>
      <c r="M76" s="35"/>
    </row>
    <row r="77" spans="1:13" s="38" customFormat="1" ht="21.75" customHeight="1">
      <c r="A77" s="16"/>
      <c r="B77" s="18"/>
      <c r="C77" s="18"/>
      <c r="D77" s="18"/>
      <c r="E77" s="18"/>
      <c r="F77" s="18"/>
      <c r="G77" s="36"/>
      <c r="H77" s="18"/>
      <c r="I77" s="18"/>
      <c r="J77" s="37">
        <v>1800</v>
      </c>
      <c r="K77" s="18"/>
      <c r="L77" s="35"/>
      <c r="M77" s="35"/>
    </row>
    <row r="78" spans="1:13" s="38" customFormat="1" ht="21.75" customHeight="1">
      <c r="A78" s="16"/>
      <c r="B78" s="18"/>
      <c r="C78" s="18"/>
      <c r="D78" s="18"/>
      <c r="E78" s="18"/>
      <c r="F78" s="18"/>
      <c r="G78" s="36"/>
      <c r="H78" s="18"/>
      <c r="I78" s="18"/>
      <c r="J78" s="37">
        <v>1900</v>
      </c>
      <c r="K78" s="18"/>
      <c r="L78" s="35"/>
      <c r="M78" s="35"/>
    </row>
    <row r="79" spans="1:13" s="38" customFormat="1" ht="21.75" customHeight="1">
      <c r="A79" s="16"/>
      <c r="B79" s="18"/>
      <c r="C79" s="18"/>
      <c r="D79" s="18"/>
      <c r="E79" s="18"/>
      <c r="F79" s="18"/>
      <c r="G79" s="36"/>
      <c r="H79" s="18"/>
      <c r="I79" s="18"/>
      <c r="J79" s="37">
        <v>2000</v>
      </c>
      <c r="K79" s="18"/>
      <c r="L79" s="35"/>
      <c r="M79" s="35"/>
    </row>
    <row r="80" spans="1:13" s="38" customFormat="1" ht="21.75" customHeight="1">
      <c r="A80" s="16"/>
      <c r="B80" s="18"/>
      <c r="C80" s="18"/>
      <c r="D80" s="18"/>
      <c r="E80" s="18"/>
      <c r="F80" s="18"/>
      <c r="G80" s="36"/>
      <c r="H80" s="18"/>
      <c r="I80" s="18"/>
      <c r="J80" s="37">
        <v>2100</v>
      </c>
      <c r="K80" s="18"/>
      <c r="L80" s="35"/>
      <c r="M80" s="35"/>
    </row>
    <row r="81" spans="1:13" s="38" customFormat="1" ht="21.75" customHeight="1">
      <c r="A81" s="16"/>
      <c r="B81" s="18"/>
      <c r="C81" s="18"/>
      <c r="D81" s="18"/>
      <c r="E81" s="18"/>
      <c r="F81" s="18"/>
      <c r="G81" s="36"/>
      <c r="H81" s="18"/>
      <c r="I81" s="18"/>
      <c r="J81" s="37">
        <v>2200</v>
      </c>
      <c r="K81" s="18"/>
      <c r="L81" s="35"/>
      <c r="M81" s="35"/>
    </row>
    <row r="82" spans="1:13" s="38" customFormat="1" ht="21.75" customHeight="1">
      <c r="A82" s="16"/>
      <c r="B82" s="18"/>
      <c r="C82" s="18"/>
      <c r="D82" s="18"/>
      <c r="E82" s="18"/>
      <c r="F82" s="18"/>
      <c r="G82" s="36"/>
      <c r="H82" s="18"/>
      <c r="I82" s="18"/>
      <c r="J82" s="37">
        <v>2300</v>
      </c>
      <c r="K82" s="18"/>
      <c r="L82" s="35"/>
      <c r="M82" s="35"/>
    </row>
    <row r="83" spans="1:13" s="38" customFormat="1" ht="21.75" customHeight="1">
      <c r="A83" s="16"/>
      <c r="B83" s="18"/>
      <c r="C83" s="18"/>
      <c r="D83" s="18"/>
      <c r="E83" s="18"/>
      <c r="F83" s="18"/>
      <c r="G83" s="36"/>
      <c r="H83" s="18"/>
      <c r="I83" s="18"/>
      <c r="J83" s="37">
        <v>2400</v>
      </c>
      <c r="K83" s="18"/>
      <c r="L83" s="35"/>
      <c r="M83" s="35"/>
    </row>
    <row r="84" spans="1:13" s="38" customFormat="1" ht="21.75" customHeight="1">
      <c r="A84" s="16"/>
      <c r="B84" s="18"/>
      <c r="C84" s="18"/>
      <c r="D84" s="18"/>
      <c r="E84" s="18"/>
      <c r="F84" s="18"/>
      <c r="G84" s="36"/>
      <c r="H84" s="18"/>
      <c r="I84" s="18"/>
      <c r="J84" s="37">
        <v>2500</v>
      </c>
      <c r="K84" s="18"/>
      <c r="L84" s="35"/>
      <c r="M84" s="35"/>
    </row>
    <row r="85" spans="1:13" s="38" customFormat="1" ht="21.75" customHeight="1">
      <c r="A85" s="16"/>
      <c r="B85" s="18"/>
      <c r="C85" s="18"/>
      <c r="D85" s="18"/>
      <c r="E85" s="18"/>
      <c r="F85" s="18"/>
      <c r="G85" s="36"/>
      <c r="H85" s="18"/>
      <c r="I85" s="18"/>
      <c r="J85" s="37">
        <v>2600</v>
      </c>
      <c r="K85" s="18"/>
      <c r="L85" s="35"/>
      <c r="M85" s="35"/>
    </row>
    <row r="86" spans="1:13" s="38" customFormat="1" ht="21.75" customHeight="1">
      <c r="A86" s="16"/>
      <c r="B86" s="18"/>
      <c r="C86" s="18"/>
      <c r="D86" s="18"/>
      <c r="E86" s="18"/>
      <c r="F86" s="18"/>
      <c r="G86" s="36"/>
      <c r="H86" s="18"/>
      <c r="I86" s="18"/>
      <c r="J86" s="37">
        <v>2700</v>
      </c>
      <c r="K86" s="18"/>
      <c r="L86" s="35"/>
      <c r="M86" s="35"/>
    </row>
    <row r="87" spans="1:13" s="38" customFormat="1" ht="21.75" customHeight="1">
      <c r="A87" s="16"/>
      <c r="B87" s="34"/>
      <c r="C87" s="18"/>
      <c r="D87" s="18"/>
      <c r="E87" s="18"/>
      <c r="F87" s="18"/>
      <c r="G87" s="18"/>
      <c r="H87" s="18"/>
      <c r="I87" s="35"/>
      <c r="J87" s="37">
        <v>2800</v>
      </c>
      <c r="K87" s="35"/>
      <c r="L87" s="35"/>
      <c r="M87" s="35"/>
    </row>
    <row r="88" spans="1:13" s="38" customFormat="1" ht="21.75" customHeight="1">
      <c r="A88" s="16"/>
      <c r="B88" s="18"/>
      <c r="C88" s="18"/>
      <c r="D88" s="18"/>
      <c r="E88" s="18"/>
      <c r="F88" s="18"/>
      <c r="G88" s="36"/>
      <c r="H88" s="18"/>
      <c r="I88" s="18"/>
      <c r="J88" s="37">
        <v>2900</v>
      </c>
      <c r="K88" s="18"/>
      <c r="L88" s="35"/>
      <c r="M88" s="35"/>
    </row>
    <row r="89" spans="1:13" s="38" customFormat="1" ht="21.75" customHeight="1">
      <c r="A89" s="16"/>
      <c r="B89" s="18"/>
      <c r="C89" s="18"/>
      <c r="D89" s="18"/>
      <c r="E89" s="18"/>
      <c r="F89" s="18"/>
      <c r="G89" s="36"/>
      <c r="H89" s="18"/>
      <c r="I89" s="18"/>
      <c r="J89" s="37">
        <v>3000</v>
      </c>
      <c r="K89" s="18"/>
      <c r="L89" s="35"/>
      <c r="M89" s="35"/>
    </row>
    <row r="90" spans="1:13" s="38" customFormat="1" ht="21.75" customHeight="1">
      <c r="A90" s="16"/>
      <c r="B90" s="18"/>
      <c r="C90" s="18"/>
      <c r="D90" s="18"/>
      <c r="E90" s="18"/>
      <c r="F90" s="18"/>
      <c r="G90" s="36"/>
      <c r="H90" s="18"/>
      <c r="I90" s="35">
        <v>50000</v>
      </c>
      <c r="J90" s="18"/>
      <c r="K90" s="35">
        <f>SUM(J66:J89)</f>
        <v>44400</v>
      </c>
      <c r="L90" s="35" t="str">
        <f>IF(I90&lt;K90,K90-I90," ")</f>
        <v> </v>
      </c>
      <c r="M90" s="35">
        <f>IF(I90&gt;K90,I90-K90," ")</f>
        <v>5600</v>
      </c>
    </row>
    <row r="93" spans="1:3" ht="15">
      <c r="A93" s="163" t="s">
        <v>86</v>
      </c>
      <c r="B93" s="163"/>
      <c r="C93" s="164"/>
    </row>
    <row r="94" spans="1:3" ht="15">
      <c r="A94" s="163" t="s">
        <v>118</v>
      </c>
      <c r="B94" s="163"/>
      <c r="C94" s="164"/>
    </row>
    <row r="95" spans="1:3" ht="15">
      <c r="A95" s="88"/>
      <c r="B95" s="88"/>
      <c r="C95" s="89"/>
    </row>
    <row r="96" spans="1:3" ht="15.75" thickBot="1">
      <c r="A96" s="88"/>
      <c r="B96" s="88"/>
      <c r="C96" s="89"/>
    </row>
    <row r="97" spans="1:5" ht="124.5" customHeight="1" thickBot="1">
      <c r="A97" s="168" t="s">
        <v>165</v>
      </c>
      <c r="B97" s="169"/>
      <c r="C97" s="169"/>
      <c r="D97" s="169"/>
      <c r="E97" s="170"/>
    </row>
    <row r="99" ht="13.5" thickBot="1"/>
    <row r="100" spans="1:15" s="38" customFormat="1" ht="38.25" customHeight="1">
      <c r="A100" s="157" t="s">
        <v>54</v>
      </c>
      <c r="B100" s="165" t="s">
        <v>55</v>
      </c>
      <c r="C100" s="143" t="s">
        <v>56</v>
      </c>
      <c r="D100" s="143" t="s">
        <v>88</v>
      </c>
      <c r="E100" s="143" t="s">
        <v>89</v>
      </c>
      <c r="F100" s="143" t="s">
        <v>57</v>
      </c>
      <c r="G100" s="143" t="s">
        <v>58</v>
      </c>
      <c r="H100" s="143" t="s">
        <v>59</v>
      </c>
      <c r="I100" s="143" t="s">
        <v>60</v>
      </c>
      <c r="J100" s="143" t="s">
        <v>61</v>
      </c>
      <c r="K100" s="143" t="s">
        <v>28</v>
      </c>
      <c r="L100" s="143"/>
      <c r="M100" s="159" t="s">
        <v>62</v>
      </c>
      <c r="N100" s="160"/>
      <c r="O100" s="15"/>
    </row>
    <row r="101" spans="1:15" s="38" customFormat="1" ht="13.5" thickBot="1">
      <c r="A101" s="158"/>
      <c r="B101" s="166"/>
      <c r="C101" s="144"/>
      <c r="D101" s="167"/>
      <c r="E101" s="167"/>
      <c r="F101" s="167"/>
      <c r="G101" s="167"/>
      <c r="H101" s="144"/>
      <c r="I101" s="144"/>
      <c r="J101" s="144"/>
      <c r="K101" s="87" t="s">
        <v>63</v>
      </c>
      <c r="L101" s="87" t="s">
        <v>64</v>
      </c>
      <c r="M101" s="87" t="s">
        <v>65</v>
      </c>
      <c r="N101" s="87" t="s">
        <v>66</v>
      </c>
      <c r="O101" s="15"/>
    </row>
    <row r="102" spans="1:14" s="38" customFormat="1" ht="21.75" customHeight="1">
      <c r="A102" s="34" t="s">
        <v>86</v>
      </c>
      <c r="B102" s="34"/>
      <c r="C102" s="13"/>
      <c r="D102" s="13"/>
      <c r="E102" s="13"/>
      <c r="F102" s="13"/>
      <c r="G102" s="13"/>
      <c r="H102" s="13"/>
      <c r="I102" s="13"/>
      <c r="J102" s="13"/>
      <c r="K102" s="13"/>
      <c r="L102" s="13"/>
      <c r="M102" s="35"/>
      <c r="N102" s="35"/>
    </row>
    <row r="103" spans="1:14" s="38" customFormat="1" ht="21.75" customHeight="1">
      <c r="A103" s="161" t="s">
        <v>87</v>
      </c>
      <c r="B103" s="162"/>
      <c r="C103" s="18"/>
      <c r="D103" s="18"/>
      <c r="E103" s="18"/>
      <c r="F103" s="18"/>
      <c r="G103" s="18"/>
      <c r="H103" s="18"/>
      <c r="I103" s="18"/>
      <c r="J103" s="18"/>
      <c r="K103" s="18"/>
      <c r="L103" s="18"/>
      <c r="M103" s="35"/>
      <c r="N103" s="35"/>
    </row>
    <row r="104" spans="1:14" s="38" customFormat="1" ht="21.75" customHeight="1">
      <c r="A104" s="16"/>
      <c r="B104" s="18"/>
      <c r="C104" s="18" t="s">
        <v>113</v>
      </c>
      <c r="D104" s="18" t="s">
        <v>90</v>
      </c>
      <c r="E104" s="18"/>
      <c r="F104" s="18"/>
      <c r="G104" s="18"/>
      <c r="H104" s="36"/>
      <c r="I104" s="18"/>
      <c r="J104" s="18"/>
      <c r="K104" s="37">
        <v>93.5</v>
      </c>
      <c r="L104" s="18"/>
      <c r="M104" s="35"/>
      <c r="N104" s="35"/>
    </row>
    <row r="105" spans="1:14" s="38" customFormat="1" ht="21.75" customHeight="1">
      <c r="A105" s="16"/>
      <c r="B105" s="18"/>
      <c r="C105" s="18" t="s">
        <v>113</v>
      </c>
      <c r="D105" s="18" t="s">
        <v>91</v>
      </c>
      <c r="E105" s="18"/>
      <c r="F105" s="18"/>
      <c r="G105" s="18"/>
      <c r="H105" s="36"/>
      <c r="I105" s="18"/>
      <c r="J105" s="18"/>
      <c r="K105" s="37">
        <v>157</v>
      </c>
      <c r="L105" s="18"/>
      <c r="M105" s="35"/>
      <c r="N105" s="35"/>
    </row>
    <row r="106" spans="1:14" s="38" customFormat="1" ht="21.75" customHeight="1">
      <c r="A106" s="16"/>
      <c r="B106" s="18"/>
      <c r="C106" s="18" t="s">
        <v>113</v>
      </c>
      <c r="D106" s="18" t="s">
        <v>92</v>
      </c>
      <c r="E106" s="18"/>
      <c r="F106" s="18"/>
      <c r="G106" s="18"/>
      <c r="H106" s="36"/>
      <c r="I106" s="18"/>
      <c r="J106" s="18"/>
      <c r="K106" s="37">
        <v>45.68</v>
      </c>
      <c r="L106" s="18"/>
      <c r="M106" s="35"/>
      <c r="N106" s="35"/>
    </row>
    <row r="107" spans="1:14" s="38" customFormat="1" ht="21.75" customHeight="1">
      <c r="A107" s="16"/>
      <c r="B107" s="18"/>
      <c r="C107" s="18" t="s">
        <v>113</v>
      </c>
      <c r="D107" s="18" t="s">
        <v>93</v>
      </c>
      <c r="E107" s="18"/>
      <c r="F107" s="18"/>
      <c r="G107" s="18"/>
      <c r="H107" s="36"/>
      <c r="I107" s="18"/>
      <c r="J107" s="18"/>
      <c r="K107" s="37">
        <v>54</v>
      </c>
      <c r="L107" s="18"/>
      <c r="M107" s="35"/>
      <c r="N107" s="35"/>
    </row>
    <row r="108" spans="1:14" s="38" customFormat="1" ht="25.5">
      <c r="A108" s="16"/>
      <c r="B108" s="18"/>
      <c r="C108" s="18" t="s">
        <v>113</v>
      </c>
      <c r="D108" s="39" t="s">
        <v>94</v>
      </c>
      <c r="E108" s="18"/>
      <c r="F108" s="18"/>
      <c r="G108" s="18"/>
      <c r="H108" s="36"/>
      <c r="I108" s="18"/>
      <c r="J108" s="18"/>
      <c r="K108" s="37">
        <v>32.5</v>
      </c>
      <c r="L108" s="18"/>
      <c r="M108" s="35"/>
      <c r="N108" s="35"/>
    </row>
    <row r="109" spans="1:14" s="38" customFormat="1" ht="89.25">
      <c r="A109" s="16"/>
      <c r="B109" s="18"/>
      <c r="C109" s="18" t="s">
        <v>113</v>
      </c>
      <c r="D109" s="39" t="s">
        <v>164</v>
      </c>
      <c r="E109" s="18"/>
      <c r="F109" s="18"/>
      <c r="G109" s="18"/>
      <c r="H109" s="36"/>
      <c r="I109" s="18"/>
      <c r="J109" s="18"/>
      <c r="K109" s="37">
        <v>255.95</v>
      </c>
      <c r="L109" s="18"/>
      <c r="M109" s="35"/>
      <c r="N109" s="35"/>
    </row>
    <row r="110" spans="1:14" s="38" customFormat="1" ht="21.75" customHeight="1">
      <c r="A110" s="16"/>
      <c r="B110" s="18"/>
      <c r="C110" s="18" t="s">
        <v>114</v>
      </c>
      <c r="D110" s="18"/>
      <c r="E110" s="18"/>
      <c r="F110" s="18"/>
      <c r="G110" s="18"/>
      <c r="H110" s="36"/>
      <c r="I110" s="18"/>
      <c r="J110" s="18"/>
      <c r="K110" s="37">
        <v>47.5</v>
      </c>
      <c r="L110" s="18"/>
      <c r="M110" s="35"/>
      <c r="N110" s="35"/>
    </row>
    <row r="111" spans="1:14" s="38" customFormat="1" ht="21.75" customHeight="1">
      <c r="A111" s="16"/>
      <c r="B111" s="18"/>
      <c r="C111" s="18" t="s">
        <v>115</v>
      </c>
      <c r="D111" s="18"/>
      <c r="E111" s="18"/>
      <c r="F111" s="18"/>
      <c r="G111" s="18"/>
      <c r="H111" s="36"/>
      <c r="I111" s="18"/>
      <c r="J111" s="18"/>
      <c r="K111" s="37">
        <v>49.8</v>
      </c>
      <c r="L111" s="18"/>
      <c r="M111" s="35"/>
      <c r="N111" s="35"/>
    </row>
    <row r="112" spans="1:14" s="38" customFormat="1" ht="21.75" customHeight="1">
      <c r="A112" s="16"/>
      <c r="B112" s="18"/>
      <c r="C112" s="18" t="s">
        <v>116</v>
      </c>
      <c r="D112" s="18"/>
      <c r="E112" s="18"/>
      <c r="F112" s="18"/>
      <c r="G112" s="18"/>
      <c r="H112" s="36"/>
      <c r="I112" s="18"/>
      <c r="J112" s="18"/>
      <c r="K112" s="37">
        <v>52.1</v>
      </c>
      <c r="L112" s="18"/>
      <c r="M112" s="35"/>
      <c r="N112" s="35"/>
    </row>
    <row r="113" spans="1:14" s="38" customFormat="1" ht="25.5">
      <c r="A113" s="16"/>
      <c r="B113" s="18"/>
      <c r="C113" s="39" t="s">
        <v>95</v>
      </c>
      <c r="D113" s="18"/>
      <c r="E113" s="18"/>
      <c r="F113" s="18"/>
      <c r="G113" s="18"/>
      <c r="H113" s="36"/>
      <c r="I113" s="18"/>
      <c r="J113" s="18"/>
      <c r="K113" s="37">
        <v>54.4</v>
      </c>
      <c r="L113" s="18"/>
      <c r="M113" s="35"/>
      <c r="N113" s="35"/>
    </row>
    <row r="114" spans="1:14" s="38" customFormat="1" ht="89.25">
      <c r="A114" s="16"/>
      <c r="B114" s="18"/>
      <c r="C114" s="18" t="s">
        <v>113</v>
      </c>
      <c r="D114" s="18"/>
      <c r="E114" s="39" t="s">
        <v>96</v>
      </c>
      <c r="F114" s="18"/>
      <c r="G114" s="18"/>
      <c r="H114" s="36"/>
      <c r="I114" s="18"/>
      <c r="J114" s="18"/>
      <c r="K114" s="37">
        <v>56.7</v>
      </c>
      <c r="L114" s="18"/>
      <c r="M114" s="35"/>
      <c r="N114" s="35"/>
    </row>
    <row r="115" spans="1:14" s="38" customFormat="1" ht="21.75" customHeight="1">
      <c r="A115" s="16"/>
      <c r="B115" s="18"/>
      <c r="C115" s="18" t="s">
        <v>113</v>
      </c>
      <c r="D115" s="18"/>
      <c r="E115" s="18" t="s">
        <v>97</v>
      </c>
      <c r="F115" s="18"/>
      <c r="G115" s="18"/>
      <c r="H115" s="36"/>
      <c r="I115" s="18"/>
      <c r="J115" s="18"/>
      <c r="K115" s="37">
        <v>59</v>
      </c>
      <c r="L115" s="18"/>
      <c r="M115" s="35"/>
      <c r="N115" s="35"/>
    </row>
    <row r="116" spans="1:14" s="38" customFormat="1" ht="21.75" customHeight="1">
      <c r="A116" s="16"/>
      <c r="B116" s="18"/>
      <c r="C116" s="18"/>
      <c r="D116" s="18"/>
      <c r="E116" s="18"/>
      <c r="F116" s="18"/>
      <c r="G116" s="18"/>
      <c r="H116" s="36"/>
      <c r="I116" s="18"/>
      <c r="J116" s="18"/>
      <c r="K116" s="37">
        <v>61.3</v>
      </c>
      <c r="L116" s="18"/>
      <c r="M116" s="35"/>
      <c r="N116" s="35"/>
    </row>
    <row r="117" spans="1:14" s="38" customFormat="1" ht="21.75" customHeight="1">
      <c r="A117" s="16"/>
      <c r="B117" s="18"/>
      <c r="C117" s="18"/>
      <c r="D117" s="18"/>
      <c r="E117" s="18"/>
      <c r="F117" s="18"/>
      <c r="G117" s="18"/>
      <c r="H117" s="36"/>
      <c r="I117" s="18"/>
      <c r="J117" s="18"/>
      <c r="K117" s="37">
        <v>63.6</v>
      </c>
      <c r="L117" s="18"/>
      <c r="M117" s="35"/>
      <c r="N117" s="35"/>
    </row>
    <row r="118" spans="1:14" s="38" customFormat="1" ht="21.75" customHeight="1">
      <c r="A118" s="16"/>
      <c r="B118" s="18"/>
      <c r="C118" s="18"/>
      <c r="D118" s="18"/>
      <c r="E118" s="18"/>
      <c r="F118" s="18"/>
      <c r="G118" s="18"/>
      <c r="H118" s="36"/>
      <c r="I118" s="18"/>
      <c r="J118" s="18"/>
      <c r="K118" s="37">
        <v>65.9</v>
      </c>
      <c r="L118" s="18"/>
      <c r="M118" s="35"/>
      <c r="N118" s="35"/>
    </row>
    <row r="119" spans="1:14" s="38" customFormat="1" ht="21.75" customHeight="1">
      <c r="A119" s="16"/>
      <c r="B119" s="18"/>
      <c r="C119" s="18"/>
      <c r="D119" s="18"/>
      <c r="E119" s="18"/>
      <c r="F119" s="18"/>
      <c r="G119" s="18"/>
      <c r="H119" s="36"/>
      <c r="I119" s="18"/>
      <c r="J119" s="18"/>
      <c r="K119" s="37">
        <v>68.2</v>
      </c>
      <c r="L119" s="18"/>
      <c r="M119" s="35"/>
      <c r="N119" s="35"/>
    </row>
    <row r="120" spans="1:14" s="38" customFormat="1" ht="21.75" customHeight="1">
      <c r="A120" s="16"/>
      <c r="B120" s="18"/>
      <c r="C120" s="18"/>
      <c r="D120" s="18"/>
      <c r="E120" s="18"/>
      <c r="F120" s="18"/>
      <c r="G120" s="18"/>
      <c r="H120" s="36"/>
      <c r="I120" s="18"/>
      <c r="J120" s="18"/>
      <c r="K120" s="37">
        <v>70.5</v>
      </c>
      <c r="L120" s="18"/>
      <c r="M120" s="35"/>
      <c r="N120" s="35"/>
    </row>
    <row r="121" spans="1:14" s="38" customFormat="1" ht="21.75" customHeight="1">
      <c r="A121" s="16"/>
      <c r="B121" s="18"/>
      <c r="C121" s="18"/>
      <c r="D121" s="18"/>
      <c r="E121" s="18"/>
      <c r="F121" s="18"/>
      <c r="G121" s="18"/>
      <c r="H121" s="36"/>
      <c r="I121" s="18"/>
      <c r="J121" s="18"/>
      <c r="K121" s="37">
        <v>72.8</v>
      </c>
      <c r="L121" s="18"/>
      <c r="M121" s="35"/>
      <c r="N121" s="35"/>
    </row>
    <row r="122" spans="1:14" s="38" customFormat="1" ht="21.75" customHeight="1">
      <c r="A122" s="16"/>
      <c r="B122" s="18"/>
      <c r="C122" s="18"/>
      <c r="D122" s="18"/>
      <c r="E122" s="18"/>
      <c r="F122" s="18"/>
      <c r="G122" s="18"/>
      <c r="H122" s="36"/>
      <c r="I122" s="18"/>
      <c r="J122" s="18"/>
      <c r="K122" s="37">
        <v>75.1</v>
      </c>
      <c r="L122" s="18"/>
      <c r="M122" s="35"/>
      <c r="N122" s="35"/>
    </row>
    <row r="123" spans="1:14" s="38" customFormat="1" ht="21.75" customHeight="1">
      <c r="A123" s="16"/>
      <c r="B123" s="18"/>
      <c r="C123" s="18"/>
      <c r="D123" s="18"/>
      <c r="E123" s="18"/>
      <c r="F123" s="18"/>
      <c r="G123" s="18"/>
      <c r="H123" s="36"/>
      <c r="I123" s="18"/>
      <c r="J123" s="18"/>
      <c r="K123" s="37">
        <v>77.4</v>
      </c>
      <c r="L123" s="18"/>
      <c r="M123" s="35"/>
      <c r="N123" s="35"/>
    </row>
    <row r="124" spans="1:14" s="38" customFormat="1" ht="21.75" customHeight="1">
      <c r="A124" s="16"/>
      <c r="B124" s="18"/>
      <c r="C124" s="18"/>
      <c r="D124" s="18"/>
      <c r="E124" s="18"/>
      <c r="F124" s="18"/>
      <c r="G124" s="18"/>
      <c r="H124" s="36"/>
      <c r="I124" s="18"/>
      <c r="J124" s="18"/>
      <c r="K124" s="37">
        <v>79.7</v>
      </c>
      <c r="L124" s="18"/>
      <c r="M124" s="35"/>
      <c r="N124" s="35"/>
    </row>
    <row r="125" spans="1:14" s="38" customFormat="1" ht="21.75" customHeight="1">
      <c r="A125" s="16"/>
      <c r="B125" s="34"/>
      <c r="C125" s="18"/>
      <c r="D125" s="18"/>
      <c r="E125" s="18"/>
      <c r="F125" s="18"/>
      <c r="G125" s="18"/>
      <c r="H125" s="18"/>
      <c r="I125" s="18"/>
      <c r="J125" s="35"/>
      <c r="K125" s="37">
        <v>82</v>
      </c>
      <c r="L125" s="35"/>
      <c r="M125" s="35"/>
      <c r="N125" s="35"/>
    </row>
    <row r="126" spans="1:14" s="38" customFormat="1" ht="21.75" customHeight="1">
      <c r="A126" s="16"/>
      <c r="B126" s="18"/>
      <c r="C126" s="18"/>
      <c r="D126" s="18"/>
      <c r="E126" s="18"/>
      <c r="F126" s="18"/>
      <c r="G126" s="18"/>
      <c r="H126" s="36"/>
      <c r="I126" s="18"/>
      <c r="J126" s="18"/>
      <c r="K126" s="37">
        <v>84.3</v>
      </c>
      <c r="L126" s="18"/>
      <c r="M126" s="35"/>
      <c r="N126" s="35"/>
    </row>
    <row r="127" spans="1:14" s="38" customFormat="1" ht="21.75" customHeight="1">
      <c r="A127" s="16"/>
      <c r="B127" s="18"/>
      <c r="C127" s="18"/>
      <c r="D127" s="18"/>
      <c r="E127" s="18"/>
      <c r="F127" s="18"/>
      <c r="G127" s="18"/>
      <c r="H127" s="36"/>
      <c r="I127" s="18"/>
      <c r="J127" s="18"/>
      <c r="K127" s="37">
        <v>86.6</v>
      </c>
      <c r="L127" s="18"/>
      <c r="M127" s="35"/>
      <c r="N127" s="35"/>
    </row>
    <row r="128" spans="1:14" s="38" customFormat="1" ht="21.75" customHeight="1">
      <c r="A128" s="16"/>
      <c r="B128" s="18"/>
      <c r="C128" s="18"/>
      <c r="D128" s="18"/>
      <c r="E128" s="18"/>
      <c r="F128" s="18"/>
      <c r="G128" s="18"/>
      <c r="H128" s="36"/>
      <c r="I128" s="18"/>
      <c r="J128" s="35">
        <v>2000</v>
      </c>
      <c r="K128" s="18"/>
      <c r="L128" s="35">
        <f>SUM(K104:K127)</f>
        <v>1845.53</v>
      </c>
      <c r="M128" s="35" t="str">
        <f>IF(J128&lt;L128,L128-J128," ")</f>
        <v> </v>
      </c>
      <c r="N128" s="35">
        <f>IF(J128&gt;L128,J128-L128," ")</f>
        <v>154.47000000000003</v>
      </c>
    </row>
    <row r="131" spans="1:3" ht="15">
      <c r="A131" s="163" t="s">
        <v>98</v>
      </c>
      <c r="B131" s="163"/>
      <c r="C131" s="164"/>
    </row>
    <row r="133" ht="13.5" thickBot="1"/>
    <row r="134" spans="1:12" s="38" customFormat="1" ht="38.25" customHeight="1">
      <c r="A134" s="157" t="s">
        <v>54</v>
      </c>
      <c r="B134" s="165" t="s">
        <v>55</v>
      </c>
      <c r="C134" s="143" t="s">
        <v>56</v>
      </c>
      <c r="D134" s="143" t="s">
        <v>58</v>
      </c>
      <c r="E134" s="143" t="s">
        <v>59</v>
      </c>
      <c r="F134" s="143" t="s">
        <v>60</v>
      </c>
      <c r="G134" s="143" t="s">
        <v>61</v>
      </c>
      <c r="H134" s="143" t="s">
        <v>28</v>
      </c>
      <c r="I134" s="143"/>
      <c r="J134" s="159" t="s">
        <v>62</v>
      </c>
      <c r="K134" s="160"/>
      <c r="L134" s="15"/>
    </row>
    <row r="135" spans="1:12" s="38" customFormat="1" ht="13.5" thickBot="1">
      <c r="A135" s="158"/>
      <c r="B135" s="166"/>
      <c r="C135" s="144"/>
      <c r="D135" s="167"/>
      <c r="E135" s="144"/>
      <c r="F135" s="144"/>
      <c r="G135" s="144"/>
      <c r="H135" s="87" t="s">
        <v>63</v>
      </c>
      <c r="I135" s="87" t="s">
        <v>64</v>
      </c>
      <c r="J135" s="87" t="s">
        <v>65</v>
      </c>
      <c r="K135" s="87" t="s">
        <v>66</v>
      </c>
      <c r="L135" s="15"/>
    </row>
    <row r="136" spans="1:11" s="38" customFormat="1" ht="21.75" customHeight="1">
      <c r="A136" s="34" t="s">
        <v>86</v>
      </c>
      <c r="B136" s="34"/>
      <c r="C136" s="13"/>
      <c r="D136" s="13"/>
      <c r="E136" s="13"/>
      <c r="F136" s="13"/>
      <c r="G136" s="13"/>
      <c r="H136" s="13"/>
      <c r="I136" s="13"/>
      <c r="J136" s="35"/>
      <c r="K136" s="35"/>
    </row>
    <row r="137" spans="1:11" s="38" customFormat="1" ht="21.75" customHeight="1">
      <c r="A137" s="161" t="s">
        <v>98</v>
      </c>
      <c r="B137" s="162"/>
      <c r="C137" s="18"/>
      <c r="D137" s="18"/>
      <c r="E137" s="18"/>
      <c r="F137" s="18"/>
      <c r="G137" s="18"/>
      <c r="H137" s="18"/>
      <c r="I137" s="18"/>
      <c r="J137" s="35"/>
      <c r="K137" s="35"/>
    </row>
    <row r="138" spans="1:11" s="38" customFormat="1" ht="21.75" customHeight="1">
      <c r="A138" s="16"/>
      <c r="B138" s="18"/>
      <c r="C138" s="18" t="s">
        <v>99</v>
      </c>
      <c r="D138" s="18"/>
      <c r="E138" s="36"/>
      <c r="F138" s="18"/>
      <c r="G138" s="18"/>
      <c r="H138" s="37">
        <v>550</v>
      </c>
      <c r="I138" s="18"/>
      <c r="J138" s="35"/>
      <c r="K138" s="35"/>
    </row>
    <row r="139" spans="1:11" s="38" customFormat="1" ht="21.75" customHeight="1">
      <c r="A139" s="16"/>
      <c r="B139" s="18"/>
      <c r="C139" s="18" t="s">
        <v>100</v>
      </c>
      <c r="D139" s="18"/>
      <c r="E139" s="36"/>
      <c r="F139" s="18"/>
      <c r="G139" s="18"/>
      <c r="H139" s="37">
        <v>75</v>
      </c>
      <c r="I139" s="18"/>
      <c r="J139" s="35"/>
      <c r="K139" s="35"/>
    </row>
    <row r="140" spans="1:11" s="38" customFormat="1" ht="21.75" customHeight="1">
      <c r="A140" s="16"/>
      <c r="B140" s="18"/>
      <c r="C140" s="18" t="s">
        <v>101</v>
      </c>
      <c r="D140" s="18"/>
      <c r="E140" s="36"/>
      <c r="F140" s="18"/>
      <c r="G140" s="18"/>
      <c r="H140" s="37">
        <v>25</v>
      </c>
      <c r="I140" s="18"/>
      <c r="J140" s="35"/>
      <c r="K140" s="35"/>
    </row>
    <row r="141" spans="1:11" s="38" customFormat="1" ht="21.75" customHeight="1">
      <c r="A141" s="16"/>
      <c r="B141" s="18"/>
      <c r="C141" s="18" t="s">
        <v>102</v>
      </c>
      <c r="D141" s="18"/>
      <c r="E141" s="36"/>
      <c r="F141" s="18"/>
      <c r="G141" s="18"/>
      <c r="H141" s="37">
        <v>550</v>
      </c>
      <c r="I141" s="18"/>
      <c r="J141" s="35"/>
      <c r="K141" s="35"/>
    </row>
    <row r="142" spans="1:11" s="38" customFormat="1" ht="21.75" customHeight="1">
      <c r="A142" s="16"/>
      <c r="B142" s="18"/>
      <c r="C142" s="18" t="s">
        <v>103</v>
      </c>
      <c r="D142" s="18"/>
      <c r="E142" s="36"/>
      <c r="F142" s="18"/>
      <c r="G142" s="18"/>
      <c r="H142" s="37">
        <v>75</v>
      </c>
      <c r="I142" s="18"/>
      <c r="J142" s="35"/>
      <c r="K142" s="35"/>
    </row>
    <row r="143" spans="1:11" s="38" customFormat="1" ht="21.75" customHeight="1">
      <c r="A143" s="16"/>
      <c r="B143" s="18"/>
      <c r="C143" s="18" t="s">
        <v>104</v>
      </c>
      <c r="D143" s="18"/>
      <c r="E143" s="36"/>
      <c r="F143" s="18"/>
      <c r="G143" s="18"/>
      <c r="H143" s="37">
        <v>25</v>
      </c>
      <c r="I143" s="18"/>
      <c r="J143" s="35"/>
      <c r="K143" s="35"/>
    </row>
    <row r="144" spans="1:11" s="38" customFormat="1" ht="21.75" customHeight="1">
      <c r="A144" s="16"/>
      <c r="B144" s="18"/>
      <c r="C144" s="18"/>
      <c r="D144" s="18"/>
      <c r="E144" s="36"/>
      <c r="F144" s="18"/>
      <c r="G144" s="18"/>
      <c r="H144" s="37">
        <v>550</v>
      </c>
      <c r="I144" s="18"/>
      <c r="J144" s="35"/>
      <c r="K144" s="35"/>
    </row>
    <row r="145" spans="1:11" s="38" customFormat="1" ht="21.75" customHeight="1">
      <c r="A145" s="16"/>
      <c r="B145" s="18"/>
      <c r="C145" s="18"/>
      <c r="D145" s="18"/>
      <c r="E145" s="36"/>
      <c r="F145" s="18"/>
      <c r="G145" s="18"/>
      <c r="H145" s="37">
        <v>75</v>
      </c>
      <c r="I145" s="18"/>
      <c r="J145" s="35"/>
      <c r="K145" s="35"/>
    </row>
    <row r="146" spans="1:11" s="38" customFormat="1" ht="21.75" customHeight="1">
      <c r="A146" s="16"/>
      <c r="B146" s="18"/>
      <c r="C146" s="18"/>
      <c r="D146" s="18"/>
      <c r="E146" s="36"/>
      <c r="F146" s="18"/>
      <c r="G146" s="18"/>
      <c r="H146" s="37">
        <v>25</v>
      </c>
      <c r="I146" s="18"/>
      <c r="J146" s="35"/>
      <c r="K146" s="35"/>
    </row>
    <row r="147" spans="1:11" s="38" customFormat="1" ht="21.75" customHeight="1">
      <c r="A147" s="16"/>
      <c r="B147" s="18"/>
      <c r="C147" s="18"/>
      <c r="D147" s="18"/>
      <c r="E147" s="36"/>
      <c r="F147" s="18"/>
      <c r="G147" s="18"/>
      <c r="H147" s="37">
        <v>550</v>
      </c>
      <c r="I147" s="18"/>
      <c r="J147" s="35"/>
      <c r="K147" s="35"/>
    </row>
    <row r="148" spans="1:11" s="38" customFormat="1" ht="21.75" customHeight="1">
      <c r="A148" s="16"/>
      <c r="B148" s="18"/>
      <c r="C148" s="18"/>
      <c r="D148" s="18"/>
      <c r="E148" s="36"/>
      <c r="F148" s="18"/>
      <c r="G148" s="18"/>
      <c r="H148" s="37">
        <v>75</v>
      </c>
      <c r="I148" s="18"/>
      <c r="J148" s="35"/>
      <c r="K148" s="35"/>
    </row>
    <row r="149" spans="1:11" s="38" customFormat="1" ht="21.75" customHeight="1">
      <c r="A149" s="16"/>
      <c r="B149" s="18"/>
      <c r="C149" s="18"/>
      <c r="D149" s="18"/>
      <c r="E149" s="36"/>
      <c r="F149" s="18"/>
      <c r="G149" s="18"/>
      <c r="H149" s="37">
        <v>25</v>
      </c>
      <c r="I149" s="18"/>
      <c r="J149" s="35"/>
      <c r="K149" s="35"/>
    </row>
    <row r="150" spans="1:11" s="38" customFormat="1" ht="21.75" customHeight="1">
      <c r="A150" s="16"/>
      <c r="B150" s="18"/>
      <c r="C150" s="18"/>
      <c r="D150" s="18"/>
      <c r="E150" s="36"/>
      <c r="F150" s="18"/>
      <c r="G150" s="18"/>
      <c r="H150" s="37">
        <v>550</v>
      </c>
      <c r="I150" s="18"/>
      <c r="J150" s="35"/>
      <c r="K150" s="35"/>
    </row>
    <row r="151" spans="1:11" s="38" customFormat="1" ht="21.75" customHeight="1">
      <c r="A151" s="16"/>
      <c r="B151" s="18"/>
      <c r="C151" s="18"/>
      <c r="D151" s="18"/>
      <c r="E151" s="36"/>
      <c r="F151" s="18"/>
      <c r="G151" s="18"/>
      <c r="H151" s="37">
        <v>75</v>
      </c>
      <c r="I151" s="18"/>
      <c r="J151" s="35"/>
      <c r="K151" s="35"/>
    </row>
    <row r="152" spans="1:11" s="38" customFormat="1" ht="21.75" customHeight="1">
      <c r="A152" s="16"/>
      <c r="B152" s="18"/>
      <c r="C152" s="18"/>
      <c r="D152" s="18"/>
      <c r="E152" s="36"/>
      <c r="F152" s="18"/>
      <c r="G152" s="18"/>
      <c r="H152" s="37">
        <v>25</v>
      </c>
      <c r="I152" s="18"/>
      <c r="J152" s="35"/>
      <c r="K152" s="35"/>
    </row>
    <row r="153" spans="1:11" s="38" customFormat="1" ht="21.75" customHeight="1">
      <c r="A153" s="16"/>
      <c r="B153" s="18"/>
      <c r="C153" s="18"/>
      <c r="D153" s="18"/>
      <c r="E153" s="36"/>
      <c r="F153" s="18"/>
      <c r="G153" s="18"/>
      <c r="H153" s="37">
        <v>550</v>
      </c>
      <c r="I153" s="18"/>
      <c r="J153" s="35"/>
      <c r="K153" s="35"/>
    </row>
    <row r="154" spans="1:11" s="38" customFormat="1" ht="21.75" customHeight="1">
      <c r="A154" s="16"/>
      <c r="B154" s="18"/>
      <c r="C154" s="18"/>
      <c r="D154" s="18"/>
      <c r="E154" s="36"/>
      <c r="F154" s="18"/>
      <c r="G154" s="18"/>
      <c r="H154" s="37">
        <v>75</v>
      </c>
      <c r="I154" s="18"/>
      <c r="J154" s="35"/>
      <c r="K154" s="35"/>
    </row>
    <row r="155" spans="1:11" s="38" customFormat="1" ht="21.75" customHeight="1">
      <c r="A155" s="16"/>
      <c r="B155" s="18"/>
      <c r="C155" s="18"/>
      <c r="D155" s="18"/>
      <c r="E155" s="36"/>
      <c r="F155" s="18"/>
      <c r="G155" s="18"/>
      <c r="H155" s="37">
        <v>25</v>
      </c>
      <c r="I155" s="18"/>
      <c r="J155" s="35"/>
      <c r="K155" s="35"/>
    </row>
    <row r="156" spans="1:11" s="38" customFormat="1" ht="21.75" customHeight="1">
      <c r="A156" s="16"/>
      <c r="B156" s="18"/>
      <c r="C156" s="18"/>
      <c r="D156" s="18"/>
      <c r="E156" s="36"/>
      <c r="F156" s="18"/>
      <c r="G156" s="18"/>
      <c r="H156" s="37">
        <v>550</v>
      </c>
      <c r="I156" s="18"/>
      <c r="J156" s="35"/>
      <c r="K156" s="35"/>
    </row>
    <row r="157" spans="1:11" s="38" customFormat="1" ht="21.75" customHeight="1">
      <c r="A157" s="16"/>
      <c r="B157" s="18"/>
      <c r="C157" s="18"/>
      <c r="D157" s="18"/>
      <c r="E157" s="36"/>
      <c r="F157" s="18"/>
      <c r="G157" s="18"/>
      <c r="H157" s="37">
        <v>75</v>
      </c>
      <c r="I157" s="18"/>
      <c r="J157" s="35"/>
      <c r="K157" s="35"/>
    </row>
    <row r="158" spans="1:11" s="38" customFormat="1" ht="21.75" customHeight="1">
      <c r="A158" s="16"/>
      <c r="B158" s="18"/>
      <c r="C158" s="18"/>
      <c r="D158" s="18"/>
      <c r="E158" s="36"/>
      <c r="F158" s="18"/>
      <c r="G158" s="18"/>
      <c r="H158" s="37">
        <v>25</v>
      </c>
      <c r="I158" s="18"/>
      <c r="J158" s="35"/>
      <c r="K158" s="35"/>
    </row>
    <row r="159" spans="1:11" s="38" customFormat="1" ht="21.75" customHeight="1">
      <c r="A159" s="16"/>
      <c r="B159" s="34"/>
      <c r="C159" s="18"/>
      <c r="D159" s="18"/>
      <c r="E159" s="18"/>
      <c r="F159" s="18"/>
      <c r="G159" s="35"/>
      <c r="H159" s="37">
        <v>550</v>
      </c>
      <c r="I159" s="35"/>
      <c r="J159" s="35"/>
      <c r="K159" s="35"/>
    </row>
    <row r="160" spans="1:11" s="38" customFormat="1" ht="21.75" customHeight="1">
      <c r="A160" s="16"/>
      <c r="B160" s="18"/>
      <c r="C160" s="18"/>
      <c r="D160" s="18"/>
      <c r="E160" s="36"/>
      <c r="F160" s="18"/>
      <c r="G160" s="18"/>
      <c r="H160" s="37">
        <v>75</v>
      </c>
      <c r="I160" s="18"/>
      <c r="J160" s="35"/>
      <c r="K160" s="35"/>
    </row>
    <row r="161" spans="1:11" s="38" customFormat="1" ht="21.75" customHeight="1">
      <c r="A161" s="16"/>
      <c r="B161" s="18"/>
      <c r="C161" s="18"/>
      <c r="D161" s="18"/>
      <c r="E161" s="36"/>
      <c r="F161" s="18"/>
      <c r="G161" s="18"/>
      <c r="H161" s="37">
        <v>25</v>
      </c>
      <c r="I161" s="18"/>
      <c r="J161" s="35"/>
      <c r="K161" s="35"/>
    </row>
    <row r="162" spans="1:11" s="38" customFormat="1" ht="21.75" customHeight="1">
      <c r="A162" s="16"/>
      <c r="B162" s="18"/>
      <c r="C162" s="18"/>
      <c r="D162" s="18"/>
      <c r="E162" s="36"/>
      <c r="F162" s="18"/>
      <c r="G162" s="35">
        <v>5200</v>
      </c>
      <c r="H162" s="18"/>
      <c r="I162" s="35">
        <f>SUM(H138:H161)</f>
        <v>5200</v>
      </c>
      <c r="J162" s="35" t="str">
        <f>IF(G162&lt;I162,I162-G162," ")</f>
        <v> </v>
      </c>
      <c r="K162" s="35" t="str">
        <f>IF(G162&gt;I162,G162-I162," ")</f>
        <v> </v>
      </c>
    </row>
    <row r="165" spans="1:3" ht="15">
      <c r="A165" s="163" t="s">
        <v>119</v>
      </c>
      <c r="B165" s="163"/>
      <c r="C165" s="164"/>
    </row>
    <row r="167" ht="13.5" thickBot="1"/>
    <row r="168" spans="1:12" s="38" customFormat="1" ht="38.25" customHeight="1">
      <c r="A168" s="157" t="s">
        <v>54</v>
      </c>
      <c r="B168" s="165" t="s">
        <v>55</v>
      </c>
      <c r="C168" s="143" t="s">
        <v>56</v>
      </c>
      <c r="D168" s="143" t="s">
        <v>58</v>
      </c>
      <c r="E168" s="143" t="s">
        <v>59</v>
      </c>
      <c r="F168" s="143" t="s">
        <v>60</v>
      </c>
      <c r="G168" s="143" t="s">
        <v>61</v>
      </c>
      <c r="H168" s="143" t="s">
        <v>28</v>
      </c>
      <c r="I168" s="143"/>
      <c r="J168" s="159" t="s">
        <v>62</v>
      </c>
      <c r="K168" s="160"/>
      <c r="L168" s="15"/>
    </row>
    <row r="169" spans="1:12" s="38" customFormat="1" ht="13.5" thickBot="1">
      <c r="A169" s="158"/>
      <c r="B169" s="166"/>
      <c r="C169" s="144"/>
      <c r="D169" s="167"/>
      <c r="E169" s="144"/>
      <c r="F169" s="144"/>
      <c r="G169" s="144"/>
      <c r="H169" s="87" t="s">
        <v>63</v>
      </c>
      <c r="I169" s="87" t="s">
        <v>64</v>
      </c>
      <c r="J169" s="87" t="s">
        <v>65</v>
      </c>
      <c r="K169" s="87" t="s">
        <v>66</v>
      </c>
      <c r="L169" s="15"/>
    </row>
    <row r="170" spans="1:11" s="38" customFormat="1" ht="21.75" customHeight="1">
      <c r="A170" s="34" t="s">
        <v>86</v>
      </c>
      <c r="B170" s="34"/>
      <c r="C170" s="13"/>
      <c r="D170" s="13"/>
      <c r="E170" s="13"/>
      <c r="F170" s="13"/>
      <c r="G170" s="13"/>
      <c r="H170" s="13"/>
      <c r="I170" s="13"/>
      <c r="J170" s="35"/>
      <c r="K170" s="35"/>
    </row>
    <row r="171" spans="1:11" s="38" customFormat="1" ht="21.75" customHeight="1">
      <c r="A171" s="161" t="s">
        <v>105</v>
      </c>
      <c r="B171" s="162"/>
      <c r="C171" s="18"/>
      <c r="D171" s="18"/>
      <c r="E171" s="18"/>
      <c r="F171" s="18"/>
      <c r="G171" s="18"/>
      <c r="H171" s="18"/>
      <c r="I171" s="18"/>
      <c r="J171" s="35"/>
      <c r="K171" s="35"/>
    </row>
    <row r="172" spans="1:11" s="38" customFormat="1" ht="21.75" customHeight="1">
      <c r="A172" s="16"/>
      <c r="B172" s="18"/>
      <c r="C172" s="18" t="s">
        <v>106</v>
      </c>
      <c r="D172" s="18"/>
      <c r="E172" s="36"/>
      <c r="F172" s="18"/>
      <c r="G172" s="18"/>
      <c r="H172" s="37">
        <v>37.5</v>
      </c>
      <c r="I172" s="18"/>
      <c r="J172" s="35"/>
      <c r="K172" s="35"/>
    </row>
    <row r="173" spans="1:11" s="38" customFormat="1" ht="21.75" customHeight="1">
      <c r="A173" s="16"/>
      <c r="B173" s="18"/>
      <c r="C173" s="18" t="s">
        <v>107</v>
      </c>
      <c r="D173" s="18"/>
      <c r="E173" s="36"/>
      <c r="F173" s="18"/>
      <c r="G173" s="18"/>
      <c r="H173" s="37">
        <v>41.5</v>
      </c>
      <c r="I173" s="18"/>
      <c r="J173" s="35"/>
      <c r="K173" s="35"/>
    </row>
    <row r="174" spans="1:11" s="38" customFormat="1" ht="21.75" customHeight="1">
      <c r="A174" s="16"/>
      <c r="B174" s="18"/>
      <c r="C174" s="18" t="s">
        <v>108</v>
      </c>
      <c r="D174" s="18"/>
      <c r="E174" s="36"/>
      <c r="F174" s="18"/>
      <c r="G174" s="18"/>
      <c r="H174" s="37">
        <v>45.5</v>
      </c>
      <c r="I174" s="18"/>
      <c r="J174" s="35"/>
      <c r="K174" s="35"/>
    </row>
    <row r="175" spans="1:11" s="38" customFormat="1" ht="21.75" customHeight="1">
      <c r="A175" s="16"/>
      <c r="B175" s="18"/>
      <c r="C175" s="18" t="s">
        <v>109</v>
      </c>
      <c r="D175" s="18"/>
      <c r="E175" s="36"/>
      <c r="F175" s="18"/>
      <c r="G175" s="18"/>
      <c r="H175" s="37">
        <v>49.5</v>
      </c>
      <c r="I175" s="18"/>
      <c r="J175" s="35"/>
      <c r="K175" s="35"/>
    </row>
    <row r="176" spans="1:11" s="38" customFormat="1" ht="21.75" customHeight="1">
      <c r="A176" s="16"/>
      <c r="B176" s="18"/>
      <c r="C176" s="18"/>
      <c r="D176" s="18"/>
      <c r="E176" s="36"/>
      <c r="F176" s="18"/>
      <c r="G176" s="18"/>
      <c r="H176" s="37">
        <v>53.5</v>
      </c>
      <c r="I176" s="18"/>
      <c r="J176" s="35"/>
      <c r="K176" s="35"/>
    </row>
    <row r="177" spans="1:11" s="38" customFormat="1" ht="21.75" customHeight="1">
      <c r="A177" s="16"/>
      <c r="B177" s="18"/>
      <c r="C177" s="18"/>
      <c r="D177" s="18"/>
      <c r="E177" s="36"/>
      <c r="F177" s="18"/>
      <c r="G177" s="18"/>
      <c r="H177" s="37">
        <v>57.5</v>
      </c>
      <c r="I177" s="18"/>
      <c r="J177" s="35"/>
      <c r="K177" s="35"/>
    </row>
    <row r="178" spans="1:11" s="38" customFormat="1" ht="21.75" customHeight="1">
      <c r="A178" s="16"/>
      <c r="B178" s="18"/>
      <c r="C178" s="18"/>
      <c r="D178" s="18"/>
      <c r="E178" s="36"/>
      <c r="F178" s="18"/>
      <c r="G178" s="18"/>
      <c r="H178" s="37">
        <v>61.5</v>
      </c>
      <c r="I178" s="18"/>
      <c r="J178" s="35"/>
      <c r="K178" s="35"/>
    </row>
    <row r="179" spans="1:11" s="38" customFormat="1" ht="21.75" customHeight="1">
      <c r="A179" s="16"/>
      <c r="B179" s="18"/>
      <c r="C179" s="18"/>
      <c r="D179" s="18"/>
      <c r="E179" s="36"/>
      <c r="F179" s="18"/>
      <c r="G179" s="18"/>
      <c r="H179" s="37">
        <v>65.5</v>
      </c>
      <c r="I179" s="18"/>
      <c r="J179" s="35"/>
      <c r="K179" s="35"/>
    </row>
    <row r="180" spans="1:11" s="38" customFormat="1" ht="21.75" customHeight="1">
      <c r="A180" s="16"/>
      <c r="B180" s="18"/>
      <c r="C180" s="18"/>
      <c r="D180" s="18"/>
      <c r="E180" s="36"/>
      <c r="F180" s="18"/>
      <c r="G180" s="18"/>
      <c r="H180" s="37">
        <v>69.5</v>
      </c>
      <c r="I180" s="18"/>
      <c r="J180" s="35"/>
      <c r="K180" s="35"/>
    </row>
    <row r="181" spans="1:11" s="38" customFormat="1" ht="21.75" customHeight="1">
      <c r="A181" s="16"/>
      <c r="B181" s="18"/>
      <c r="C181" s="18"/>
      <c r="D181" s="18"/>
      <c r="E181" s="36"/>
      <c r="F181" s="18"/>
      <c r="G181" s="18"/>
      <c r="H181" s="37">
        <v>73.5</v>
      </c>
      <c r="I181" s="18"/>
      <c r="J181" s="35"/>
      <c r="K181" s="35"/>
    </row>
    <row r="182" spans="1:11" s="38" customFormat="1" ht="21.75" customHeight="1">
      <c r="A182" s="16"/>
      <c r="B182" s="18"/>
      <c r="C182" s="18"/>
      <c r="D182" s="18"/>
      <c r="E182" s="36"/>
      <c r="F182" s="18"/>
      <c r="G182" s="18"/>
      <c r="H182" s="37">
        <v>77.5</v>
      </c>
      <c r="I182" s="18"/>
      <c r="J182" s="35"/>
      <c r="K182" s="35"/>
    </row>
    <row r="183" spans="1:11" s="38" customFormat="1" ht="21.75" customHeight="1">
      <c r="A183" s="16"/>
      <c r="B183" s="18"/>
      <c r="C183" s="18"/>
      <c r="D183" s="18"/>
      <c r="E183" s="36"/>
      <c r="F183" s="18"/>
      <c r="G183" s="18"/>
      <c r="H183" s="37">
        <v>81.5</v>
      </c>
      <c r="I183" s="18"/>
      <c r="J183" s="35"/>
      <c r="K183" s="35"/>
    </row>
    <row r="184" spans="1:11" s="38" customFormat="1" ht="21.75" customHeight="1">
      <c r="A184" s="16"/>
      <c r="B184" s="18"/>
      <c r="C184" s="18"/>
      <c r="D184" s="18"/>
      <c r="E184" s="36"/>
      <c r="F184" s="18"/>
      <c r="G184" s="18"/>
      <c r="H184" s="37">
        <v>85.5</v>
      </c>
      <c r="I184" s="18"/>
      <c r="J184" s="35"/>
      <c r="K184" s="35"/>
    </row>
    <row r="185" spans="1:11" s="38" customFormat="1" ht="21.75" customHeight="1">
      <c r="A185" s="16"/>
      <c r="B185" s="18"/>
      <c r="C185" s="18"/>
      <c r="D185" s="18"/>
      <c r="E185" s="36"/>
      <c r="F185" s="18"/>
      <c r="G185" s="18"/>
      <c r="H185" s="37">
        <v>89.5</v>
      </c>
      <c r="I185" s="18"/>
      <c r="J185" s="35"/>
      <c r="K185" s="35"/>
    </row>
    <row r="186" spans="1:11" s="38" customFormat="1" ht="21.75" customHeight="1">
      <c r="A186" s="16"/>
      <c r="B186" s="18"/>
      <c r="C186" s="18"/>
      <c r="D186" s="18"/>
      <c r="E186" s="36"/>
      <c r="F186" s="18"/>
      <c r="G186" s="18"/>
      <c r="H186" s="37">
        <v>93.5</v>
      </c>
      <c r="I186" s="18"/>
      <c r="J186" s="35"/>
      <c r="K186" s="35"/>
    </row>
    <row r="187" spans="1:11" s="38" customFormat="1" ht="21.75" customHeight="1">
      <c r="A187" s="16"/>
      <c r="B187" s="18"/>
      <c r="C187" s="18"/>
      <c r="D187" s="18"/>
      <c r="E187" s="36"/>
      <c r="F187" s="18"/>
      <c r="G187" s="18"/>
      <c r="H187" s="37">
        <v>97.5</v>
      </c>
      <c r="I187" s="18"/>
      <c r="J187" s="35"/>
      <c r="K187" s="35"/>
    </row>
    <row r="188" spans="1:11" s="38" customFormat="1" ht="21.75" customHeight="1">
      <c r="A188" s="16"/>
      <c r="B188" s="18"/>
      <c r="C188" s="18"/>
      <c r="D188" s="18"/>
      <c r="E188" s="36"/>
      <c r="F188" s="18"/>
      <c r="G188" s="18"/>
      <c r="H188" s="37">
        <v>101.5</v>
      </c>
      <c r="I188" s="18"/>
      <c r="J188" s="35"/>
      <c r="K188" s="35"/>
    </row>
    <row r="189" spans="1:11" s="38" customFormat="1" ht="21.75" customHeight="1">
      <c r="A189" s="16"/>
      <c r="B189" s="18"/>
      <c r="C189" s="18"/>
      <c r="D189" s="18"/>
      <c r="E189" s="36"/>
      <c r="F189" s="18"/>
      <c r="G189" s="18"/>
      <c r="H189" s="37">
        <v>105.5</v>
      </c>
      <c r="I189" s="18"/>
      <c r="J189" s="35"/>
      <c r="K189" s="35"/>
    </row>
    <row r="190" spans="1:11" s="38" customFormat="1" ht="21.75" customHeight="1">
      <c r="A190" s="16"/>
      <c r="B190" s="18"/>
      <c r="C190" s="18"/>
      <c r="D190" s="18"/>
      <c r="E190" s="36"/>
      <c r="F190" s="18"/>
      <c r="G190" s="18"/>
      <c r="H190" s="37">
        <v>109.5</v>
      </c>
      <c r="I190" s="18"/>
      <c r="J190" s="35"/>
      <c r="K190" s="35"/>
    </row>
    <row r="191" spans="1:11" s="38" customFormat="1" ht="21.75" customHeight="1">
      <c r="A191" s="16"/>
      <c r="B191" s="18"/>
      <c r="C191" s="18"/>
      <c r="D191" s="18"/>
      <c r="E191" s="36"/>
      <c r="F191" s="18"/>
      <c r="G191" s="18"/>
      <c r="H191" s="37">
        <v>113.5</v>
      </c>
      <c r="I191" s="18"/>
      <c r="J191" s="35"/>
      <c r="K191" s="35"/>
    </row>
    <row r="192" spans="1:11" s="38" customFormat="1" ht="21.75" customHeight="1">
      <c r="A192" s="16"/>
      <c r="B192" s="18"/>
      <c r="C192" s="18"/>
      <c r="D192" s="18"/>
      <c r="E192" s="36"/>
      <c r="F192" s="18"/>
      <c r="G192" s="18"/>
      <c r="H192" s="37">
        <v>117.5</v>
      </c>
      <c r="I192" s="18"/>
      <c r="J192" s="35"/>
      <c r="K192" s="35"/>
    </row>
    <row r="193" spans="1:11" s="38" customFormat="1" ht="21.75" customHeight="1">
      <c r="A193" s="16"/>
      <c r="B193" s="34"/>
      <c r="C193" s="18"/>
      <c r="D193" s="18"/>
      <c r="E193" s="18"/>
      <c r="F193" s="18"/>
      <c r="G193" s="35"/>
      <c r="H193" s="37">
        <v>121.5</v>
      </c>
      <c r="I193" s="35"/>
      <c r="J193" s="35"/>
      <c r="K193" s="35"/>
    </row>
    <row r="194" spans="1:11" s="38" customFormat="1" ht="21.75" customHeight="1">
      <c r="A194" s="16"/>
      <c r="B194" s="18"/>
      <c r="C194" s="18"/>
      <c r="D194" s="18"/>
      <c r="E194" s="36"/>
      <c r="F194" s="18"/>
      <c r="G194" s="18"/>
      <c r="H194" s="37">
        <v>125.5</v>
      </c>
      <c r="I194" s="18"/>
      <c r="J194" s="35"/>
      <c r="K194" s="35"/>
    </row>
    <row r="195" spans="1:11" s="38" customFormat="1" ht="21.75" customHeight="1">
      <c r="A195" s="16"/>
      <c r="B195" s="18"/>
      <c r="C195" s="18"/>
      <c r="D195" s="18"/>
      <c r="E195" s="36"/>
      <c r="F195" s="18"/>
      <c r="G195" s="18"/>
      <c r="H195" s="37">
        <v>129.5</v>
      </c>
      <c r="I195" s="18"/>
      <c r="J195" s="35"/>
      <c r="K195" s="35"/>
    </row>
    <row r="196" spans="1:11" s="38" customFormat="1" ht="21.75" customHeight="1">
      <c r="A196" s="16"/>
      <c r="B196" s="18"/>
      <c r="C196" s="18"/>
      <c r="D196" s="18"/>
      <c r="E196" s="36"/>
      <c r="F196" s="18"/>
      <c r="G196" s="35">
        <v>5200</v>
      </c>
      <c r="H196" s="18"/>
      <c r="I196" s="35">
        <f>SUM(H172:H195)</f>
        <v>2004</v>
      </c>
      <c r="J196" s="35" t="str">
        <f>IF(G196&lt;I196,I196-G196," ")</f>
        <v> </v>
      </c>
      <c r="K196" s="35">
        <f>IF(G196&gt;I196,G196-I196," ")</f>
        <v>3196</v>
      </c>
    </row>
    <row r="199" spans="1:3" ht="15">
      <c r="A199" s="163" t="s">
        <v>120</v>
      </c>
      <c r="B199" s="163"/>
      <c r="C199" s="164"/>
    </row>
    <row r="201" ht="13.5" thickBot="1"/>
    <row r="202" spans="1:12" s="38" customFormat="1" ht="38.25" customHeight="1">
      <c r="A202" s="157" t="s">
        <v>54</v>
      </c>
      <c r="B202" s="165" t="s">
        <v>55</v>
      </c>
      <c r="C202" s="143" t="s">
        <v>56</v>
      </c>
      <c r="D202" s="143" t="s">
        <v>58</v>
      </c>
      <c r="E202" s="143" t="s">
        <v>59</v>
      </c>
      <c r="F202" s="143" t="s">
        <v>60</v>
      </c>
      <c r="G202" s="143" t="s">
        <v>61</v>
      </c>
      <c r="H202" s="143" t="s">
        <v>28</v>
      </c>
      <c r="I202" s="143"/>
      <c r="J202" s="159" t="s">
        <v>62</v>
      </c>
      <c r="K202" s="160"/>
      <c r="L202" s="15"/>
    </row>
    <row r="203" spans="1:12" s="38" customFormat="1" ht="13.5" thickBot="1">
      <c r="A203" s="158"/>
      <c r="B203" s="166"/>
      <c r="C203" s="144"/>
      <c r="D203" s="167"/>
      <c r="E203" s="144"/>
      <c r="F203" s="144"/>
      <c r="G203" s="144"/>
      <c r="H203" s="87" t="s">
        <v>63</v>
      </c>
      <c r="I203" s="87" t="s">
        <v>64</v>
      </c>
      <c r="J203" s="87" t="s">
        <v>65</v>
      </c>
      <c r="K203" s="87" t="s">
        <v>66</v>
      </c>
      <c r="L203" s="15"/>
    </row>
    <row r="204" spans="1:11" s="38" customFormat="1" ht="21.75" customHeight="1">
      <c r="A204" s="34" t="s">
        <v>86</v>
      </c>
      <c r="B204" s="34"/>
      <c r="C204" s="13"/>
      <c r="D204" s="13"/>
      <c r="E204" s="13"/>
      <c r="F204" s="13"/>
      <c r="G204" s="13"/>
      <c r="H204" s="13"/>
      <c r="I204" s="13"/>
      <c r="J204" s="35"/>
      <c r="K204" s="35"/>
    </row>
    <row r="205" spans="1:11" s="38" customFormat="1" ht="21.75" customHeight="1">
      <c r="A205" s="161" t="s">
        <v>110</v>
      </c>
      <c r="B205" s="162"/>
      <c r="C205" s="18"/>
      <c r="D205" s="18"/>
      <c r="E205" s="18"/>
      <c r="F205" s="18"/>
      <c r="G205" s="18"/>
      <c r="H205" s="18"/>
      <c r="I205" s="18"/>
      <c r="J205" s="35"/>
      <c r="K205" s="35"/>
    </row>
    <row r="206" spans="1:11" s="38" customFormat="1" ht="21.75" customHeight="1">
      <c r="A206" s="16"/>
      <c r="B206" s="18"/>
      <c r="C206" s="18"/>
      <c r="D206" s="18"/>
      <c r="E206" s="36"/>
      <c r="F206" s="18"/>
      <c r="G206" s="18"/>
      <c r="H206" s="37"/>
      <c r="I206" s="18"/>
      <c r="J206" s="35"/>
      <c r="K206" s="35"/>
    </row>
    <row r="207" spans="1:11" s="38" customFormat="1" ht="21.75" customHeight="1">
      <c r="A207" s="16"/>
      <c r="B207" s="18"/>
      <c r="C207" s="18"/>
      <c r="D207" s="18"/>
      <c r="E207" s="36"/>
      <c r="F207" s="18"/>
      <c r="G207" s="18"/>
      <c r="H207" s="37"/>
      <c r="I207" s="18"/>
      <c r="J207" s="35"/>
      <c r="K207" s="35"/>
    </row>
    <row r="208" spans="1:11" s="38" customFormat="1" ht="21.75" customHeight="1">
      <c r="A208" s="16"/>
      <c r="B208" s="18"/>
      <c r="C208" s="18"/>
      <c r="D208" s="18"/>
      <c r="E208" s="36"/>
      <c r="F208" s="18"/>
      <c r="G208" s="18"/>
      <c r="H208" s="37"/>
      <c r="I208" s="18"/>
      <c r="J208" s="35"/>
      <c r="K208" s="35"/>
    </row>
    <row r="209" spans="1:11" s="38" customFormat="1" ht="21.75" customHeight="1">
      <c r="A209" s="16"/>
      <c r="B209" s="18"/>
      <c r="C209" s="18"/>
      <c r="D209" s="18"/>
      <c r="E209" s="36"/>
      <c r="F209" s="18"/>
      <c r="G209" s="18"/>
      <c r="H209" s="37"/>
      <c r="I209" s="18"/>
      <c r="J209" s="35"/>
      <c r="K209" s="35"/>
    </row>
    <row r="210" spans="1:11" s="38" customFormat="1" ht="21.75" customHeight="1">
      <c r="A210" s="16"/>
      <c r="B210" s="18"/>
      <c r="C210" s="18"/>
      <c r="D210" s="18"/>
      <c r="E210" s="36"/>
      <c r="F210" s="18"/>
      <c r="G210" s="18"/>
      <c r="H210" s="37"/>
      <c r="I210" s="18"/>
      <c r="J210" s="35"/>
      <c r="K210" s="35"/>
    </row>
    <row r="211" spans="1:11" s="38" customFormat="1" ht="21.75" customHeight="1">
      <c r="A211" s="16"/>
      <c r="B211" s="18"/>
      <c r="C211" s="18"/>
      <c r="D211" s="18"/>
      <c r="E211" s="36"/>
      <c r="F211" s="18"/>
      <c r="G211" s="18"/>
      <c r="H211" s="37"/>
      <c r="I211" s="18"/>
      <c r="J211" s="35"/>
      <c r="K211" s="35"/>
    </row>
    <row r="212" spans="1:11" s="38" customFormat="1" ht="21.75" customHeight="1">
      <c r="A212" s="16"/>
      <c r="B212" s="18"/>
      <c r="C212" s="18"/>
      <c r="D212" s="18"/>
      <c r="E212" s="36"/>
      <c r="F212" s="18"/>
      <c r="G212" s="18"/>
      <c r="H212" s="37"/>
      <c r="I212" s="18"/>
      <c r="J212" s="35"/>
      <c r="K212" s="35"/>
    </row>
    <row r="213" spans="1:11" s="38" customFormat="1" ht="21.75" customHeight="1">
      <c r="A213" s="16"/>
      <c r="B213" s="18"/>
      <c r="C213" s="18"/>
      <c r="D213" s="18"/>
      <c r="E213" s="36"/>
      <c r="F213" s="18"/>
      <c r="G213" s="18"/>
      <c r="H213" s="37"/>
      <c r="I213" s="18"/>
      <c r="J213" s="35"/>
      <c r="K213" s="35"/>
    </row>
    <row r="214" spans="1:11" s="38" customFormat="1" ht="21.75" customHeight="1">
      <c r="A214" s="16"/>
      <c r="B214" s="18"/>
      <c r="C214" s="18"/>
      <c r="D214" s="18"/>
      <c r="E214" s="36"/>
      <c r="F214" s="18"/>
      <c r="G214" s="18"/>
      <c r="H214" s="37"/>
      <c r="I214" s="18"/>
      <c r="J214" s="35"/>
      <c r="K214" s="35"/>
    </row>
    <row r="215" spans="1:11" s="38" customFormat="1" ht="21.75" customHeight="1">
      <c r="A215" s="16"/>
      <c r="B215" s="18"/>
      <c r="C215" s="18"/>
      <c r="D215" s="18"/>
      <c r="E215" s="36"/>
      <c r="F215" s="18"/>
      <c r="G215" s="18"/>
      <c r="H215" s="37"/>
      <c r="I215" s="18"/>
      <c r="J215" s="35"/>
      <c r="K215" s="35"/>
    </row>
    <row r="216" spans="1:11" s="38" customFormat="1" ht="21.75" customHeight="1">
      <c r="A216" s="16"/>
      <c r="B216" s="18"/>
      <c r="C216" s="18"/>
      <c r="D216" s="18"/>
      <c r="E216" s="36"/>
      <c r="F216" s="18"/>
      <c r="G216" s="18"/>
      <c r="H216" s="37"/>
      <c r="I216" s="18"/>
      <c r="J216" s="35"/>
      <c r="K216" s="35"/>
    </row>
    <row r="217" spans="1:11" s="38" customFormat="1" ht="21.75" customHeight="1">
      <c r="A217" s="16"/>
      <c r="B217" s="18"/>
      <c r="C217" s="18"/>
      <c r="D217" s="18"/>
      <c r="E217" s="36"/>
      <c r="F217" s="18"/>
      <c r="G217" s="18"/>
      <c r="H217" s="37"/>
      <c r="I217" s="18"/>
      <c r="J217" s="35"/>
      <c r="K217" s="35"/>
    </row>
    <row r="218" spans="1:11" s="38" customFormat="1" ht="21.75" customHeight="1">
      <c r="A218" s="16"/>
      <c r="B218" s="18"/>
      <c r="C218" s="18"/>
      <c r="D218" s="18"/>
      <c r="E218" s="36"/>
      <c r="F218" s="18"/>
      <c r="G218" s="18"/>
      <c r="H218" s="37"/>
      <c r="I218" s="18"/>
      <c r="J218" s="35"/>
      <c r="K218" s="35"/>
    </row>
    <row r="219" spans="1:11" s="38" customFormat="1" ht="21.75" customHeight="1">
      <c r="A219" s="16"/>
      <c r="B219" s="18"/>
      <c r="C219" s="18"/>
      <c r="D219" s="18"/>
      <c r="E219" s="36"/>
      <c r="F219" s="18"/>
      <c r="G219" s="18"/>
      <c r="H219" s="37"/>
      <c r="I219" s="18"/>
      <c r="J219" s="35"/>
      <c r="K219" s="35"/>
    </row>
    <row r="220" spans="1:11" s="38" customFormat="1" ht="21.75" customHeight="1">
      <c r="A220" s="16"/>
      <c r="B220" s="18"/>
      <c r="C220" s="18"/>
      <c r="D220" s="18"/>
      <c r="E220" s="36"/>
      <c r="F220" s="18"/>
      <c r="G220" s="18"/>
      <c r="H220" s="37"/>
      <c r="I220" s="18"/>
      <c r="J220" s="35"/>
      <c r="K220" s="35"/>
    </row>
    <row r="221" spans="1:11" s="38" customFormat="1" ht="21.75" customHeight="1">
      <c r="A221" s="16"/>
      <c r="B221" s="18"/>
      <c r="C221" s="18"/>
      <c r="D221" s="18"/>
      <c r="E221" s="36"/>
      <c r="F221" s="18"/>
      <c r="G221" s="18"/>
      <c r="H221" s="37"/>
      <c r="I221" s="18"/>
      <c r="J221" s="35"/>
      <c r="K221" s="35"/>
    </row>
    <row r="222" spans="1:11" s="38" customFormat="1" ht="21.75" customHeight="1">
      <c r="A222" s="16"/>
      <c r="B222" s="18"/>
      <c r="C222" s="18"/>
      <c r="D222" s="18"/>
      <c r="E222" s="36"/>
      <c r="F222" s="18"/>
      <c r="G222" s="18"/>
      <c r="H222" s="37"/>
      <c r="I222" s="18"/>
      <c r="J222" s="35"/>
      <c r="K222" s="35"/>
    </row>
    <row r="223" spans="1:11" s="38" customFormat="1" ht="21.75" customHeight="1">
      <c r="A223" s="16"/>
      <c r="B223" s="18"/>
      <c r="C223" s="18"/>
      <c r="D223" s="18"/>
      <c r="E223" s="36"/>
      <c r="F223" s="18"/>
      <c r="G223" s="18"/>
      <c r="H223" s="37"/>
      <c r="I223" s="18"/>
      <c r="J223" s="35"/>
      <c r="K223" s="35"/>
    </row>
    <row r="224" spans="1:11" s="38" customFormat="1" ht="21.75" customHeight="1">
      <c r="A224" s="16"/>
      <c r="B224" s="18"/>
      <c r="C224" s="18"/>
      <c r="D224" s="18"/>
      <c r="E224" s="36"/>
      <c r="F224" s="18"/>
      <c r="G224" s="18"/>
      <c r="H224" s="37"/>
      <c r="I224" s="18"/>
      <c r="J224" s="35"/>
      <c r="K224" s="35"/>
    </row>
    <row r="225" spans="1:11" s="38" customFormat="1" ht="21.75" customHeight="1">
      <c r="A225" s="16"/>
      <c r="B225" s="18"/>
      <c r="C225" s="18"/>
      <c r="D225" s="18"/>
      <c r="E225" s="36"/>
      <c r="F225" s="18"/>
      <c r="G225" s="18"/>
      <c r="H225" s="37"/>
      <c r="I225" s="18"/>
      <c r="J225" s="35"/>
      <c r="K225" s="35"/>
    </row>
    <row r="226" spans="1:11" s="38" customFormat="1" ht="21.75" customHeight="1">
      <c r="A226" s="16"/>
      <c r="B226" s="18"/>
      <c r="C226" s="18"/>
      <c r="D226" s="18"/>
      <c r="E226" s="36"/>
      <c r="F226" s="18"/>
      <c r="G226" s="18"/>
      <c r="H226" s="37"/>
      <c r="I226" s="18"/>
      <c r="J226" s="35"/>
      <c r="K226" s="35"/>
    </row>
    <row r="227" spans="1:11" s="38" customFormat="1" ht="21.75" customHeight="1">
      <c r="A227" s="16"/>
      <c r="B227" s="34"/>
      <c r="C227" s="18"/>
      <c r="D227" s="18"/>
      <c r="E227" s="18"/>
      <c r="F227" s="18"/>
      <c r="G227" s="35"/>
      <c r="H227" s="37"/>
      <c r="I227" s="35"/>
      <c r="J227" s="35"/>
      <c r="K227" s="35"/>
    </row>
    <row r="228" spans="1:11" s="38" customFormat="1" ht="21.75" customHeight="1">
      <c r="A228" s="16"/>
      <c r="B228" s="18"/>
      <c r="C228" s="18"/>
      <c r="D228" s="18"/>
      <c r="E228" s="36"/>
      <c r="F228" s="18"/>
      <c r="G228" s="18"/>
      <c r="H228" s="37"/>
      <c r="I228" s="18"/>
      <c r="J228" s="35"/>
      <c r="K228" s="35"/>
    </row>
    <row r="229" spans="1:11" s="38" customFormat="1" ht="21.75" customHeight="1">
      <c r="A229" s="16"/>
      <c r="B229" s="18"/>
      <c r="C229" s="18"/>
      <c r="D229" s="18"/>
      <c r="E229" s="36"/>
      <c r="F229" s="18"/>
      <c r="G229" s="18"/>
      <c r="H229" s="37"/>
      <c r="I229" s="18"/>
      <c r="J229" s="35"/>
      <c r="K229" s="35"/>
    </row>
    <row r="230" spans="1:11" s="38" customFormat="1" ht="21.75" customHeight="1">
      <c r="A230" s="16"/>
      <c r="B230" s="18"/>
      <c r="C230" s="18"/>
      <c r="D230" s="18"/>
      <c r="E230" s="36"/>
      <c r="F230" s="18"/>
      <c r="G230" s="35">
        <v>0</v>
      </c>
      <c r="H230" s="18"/>
      <c r="I230" s="35">
        <f>SUM(H206:H229)</f>
        <v>0</v>
      </c>
      <c r="J230" s="35" t="str">
        <f>IF(G230&lt;I230,I230-G230," ")</f>
        <v> </v>
      </c>
      <c r="K230" s="35" t="str">
        <f>IF(G230&gt;I230,G230-I230," ")</f>
        <v> </v>
      </c>
    </row>
    <row r="231" spans="1:11" ht="12.75">
      <c r="A231" s="1"/>
      <c r="B231" s="1"/>
      <c r="C231" s="1"/>
      <c r="D231" s="1"/>
      <c r="E231" s="1"/>
      <c r="F231" s="1"/>
      <c r="G231" s="1"/>
      <c r="H231" s="1"/>
      <c r="I231" s="33"/>
      <c r="J231" s="1"/>
      <c r="K231" s="1"/>
    </row>
    <row r="232" spans="1:11" ht="12.75">
      <c r="A232" s="1"/>
      <c r="B232" s="1"/>
      <c r="C232" s="1"/>
      <c r="D232" s="1"/>
      <c r="E232" s="1"/>
      <c r="F232" s="1"/>
      <c r="G232" s="1"/>
      <c r="H232" s="1"/>
      <c r="I232" s="33"/>
      <c r="J232" s="1"/>
      <c r="K232" s="1"/>
    </row>
    <row r="233" spans="1:3" ht="15">
      <c r="A233" s="163" t="s">
        <v>111</v>
      </c>
      <c r="B233" s="163"/>
      <c r="C233" s="164"/>
    </row>
    <row r="235" ht="13.5" thickBot="1"/>
    <row r="236" spans="1:12" s="38" customFormat="1" ht="38.25" customHeight="1">
      <c r="A236" s="157" t="s">
        <v>54</v>
      </c>
      <c r="B236" s="165" t="s">
        <v>55</v>
      </c>
      <c r="C236" s="143" t="s">
        <v>56</v>
      </c>
      <c r="D236" s="143" t="s">
        <v>58</v>
      </c>
      <c r="E236" s="143" t="s">
        <v>59</v>
      </c>
      <c r="F236" s="143" t="s">
        <v>60</v>
      </c>
      <c r="G236" s="143" t="s">
        <v>61</v>
      </c>
      <c r="H236" s="143" t="s">
        <v>28</v>
      </c>
      <c r="I236" s="143"/>
      <c r="J236" s="159" t="s">
        <v>62</v>
      </c>
      <c r="K236" s="160"/>
      <c r="L236" s="15"/>
    </row>
    <row r="237" spans="1:12" s="38" customFormat="1" ht="13.5" thickBot="1">
      <c r="A237" s="158"/>
      <c r="B237" s="166"/>
      <c r="C237" s="144"/>
      <c r="D237" s="167"/>
      <c r="E237" s="144"/>
      <c r="F237" s="144"/>
      <c r="G237" s="144"/>
      <c r="H237" s="87" t="s">
        <v>63</v>
      </c>
      <c r="I237" s="87" t="s">
        <v>64</v>
      </c>
      <c r="J237" s="87" t="s">
        <v>65</v>
      </c>
      <c r="K237" s="87" t="s">
        <v>66</v>
      </c>
      <c r="L237" s="15"/>
    </row>
    <row r="238" spans="1:11" s="38" customFormat="1" ht="21.75" customHeight="1">
      <c r="A238" s="34" t="s">
        <v>86</v>
      </c>
      <c r="B238" s="34"/>
      <c r="C238" s="13"/>
      <c r="D238" s="13"/>
      <c r="E238" s="13"/>
      <c r="F238" s="13"/>
      <c r="G238" s="13"/>
      <c r="H238" s="13"/>
      <c r="I238" s="13"/>
      <c r="J238" s="35"/>
      <c r="K238" s="35"/>
    </row>
    <row r="239" spans="1:11" s="38" customFormat="1" ht="21.75" customHeight="1">
      <c r="A239" s="161" t="s">
        <v>111</v>
      </c>
      <c r="B239" s="162"/>
      <c r="C239" s="18"/>
      <c r="D239" s="18"/>
      <c r="E239" s="18"/>
      <c r="F239" s="18"/>
      <c r="G239" s="18"/>
      <c r="H239" s="18"/>
      <c r="I239" s="18"/>
      <c r="J239" s="35"/>
      <c r="K239" s="35"/>
    </row>
    <row r="240" spans="1:11" s="38" customFormat="1" ht="21.75" customHeight="1">
      <c r="A240" s="16"/>
      <c r="B240" s="18"/>
      <c r="C240" s="18"/>
      <c r="D240" s="18"/>
      <c r="E240" s="36"/>
      <c r="F240" s="18"/>
      <c r="G240" s="18"/>
      <c r="H240" s="37"/>
      <c r="I240" s="18"/>
      <c r="J240" s="35"/>
      <c r="K240" s="35"/>
    </row>
    <row r="241" spans="1:11" s="38" customFormat="1" ht="21.75" customHeight="1">
      <c r="A241" s="16"/>
      <c r="B241" s="18"/>
      <c r="C241" s="18"/>
      <c r="D241" s="18"/>
      <c r="E241" s="36"/>
      <c r="F241" s="18"/>
      <c r="G241" s="18"/>
      <c r="H241" s="37"/>
      <c r="I241" s="18"/>
      <c r="J241" s="35"/>
      <c r="K241" s="35"/>
    </row>
    <row r="242" spans="1:11" s="38" customFormat="1" ht="21.75" customHeight="1">
      <c r="A242" s="16"/>
      <c r="B242" s="18"/>
      <c r="C242" s="18"/>
      <c r="D242" s="18"/>
      <c r="E242" s="36"/>
      <c r="F242" s="18"/>
      <c r="G242" s="18"/>
      <c r="H242" s="37"/>
      <c r="I242" s="18"/>
      <c r="J242" s="35"/>
      <c r="K242" s="35"/>
    </row>
    <row r="243" spans="1:11" s="38" customFormat="1" ht="21.75" customHeight="1">
      <c r="A243" s="16"/>
      <c r="B243" s="18"/>
      <c r="C243" s="18"/>
      <c r="D243" s="18"/>
      <c r="E243" s="36"/>
      <c r="F243" s="18"/>
      <c r="G243" s="18"/>
      <c r="H243" s="37"/>
      <c r="I243" s="18"/>
      <c r="J243" s="35"/>
      <c r="K243" s="35"/>
    </row>
    <row r="244" spans="1:11" s="38" customFormat="1" ht="21.75" customHeight="1">
      <c r="A244" s="16"/>
      <c r="B244" s="18"/>
      <c r="C244" s="18"/>
      <c r="D244" s="18"/>
      <c r="E244" s="36"/>
      <c r="F244" s="18"/>
      <c r="G244" s="18"/>
      <c r="H244" s="37"/>
      <c r="I244" s="18"/>
      <c r="J244" s="35"/>
      <c r="K244" s="35"/>
    </row>
    <row r="245" spans="1:11" s="38" customFormat="1" ht="21.75" customHeight="1">
      <c r="A245" s="16"/>
      <c r="B245" s="18"/>
      <c r="C245" s="18"/>
      <c r="D245" s="18"/>
      <c r="E245" s="36"/>
      <c r="F245" s="18"/>
      <c r="G245" s="18"/>
      <c r="H245" s="37"/>
      <c r="I245" s="18"/>
      <c r="J245" s="35"/>
      <c r="K245" s="35"/>
    </row>
    <row r="246" spans="1:11" s="38" customFormat="1" ht="21.75" customHeight="1">
      <c r="A246" s="16"/>
      <c r="B246" s="18"/>
      <c r="C246" s="18"/>
      <c r="D246" s="18"/>
      <c r="E246" s="36"/>
      <c r="F246" s="18"/>
      <c r="G246" s="18"/>
      <c r="H246" s="37"/>
      <c r="I246" s="18"/>
      <c r="J246" s="35"/>
      <c r="K246" s="35"/>
    </row>
    <row r="247" spans="1:11" s="38" customFormat="1" ht="21.75" customHeight="1">
      <c r="A247" s="16"/>
      <c r="B247" s="18"/>
      <c r="C247" s="18"/>
      <c r="D247" s="18"/>
      <c r="E247" s="36"/>
      <c r="F247" s="18"/>
      <c r="G247" s="18"/>
      <c r="H247" s="37"/>
      <c r="I247" s="18"/>
      <c r="J247" s="35"/>
      <c r="K247" s="35"/>
    </row>
    <row r="248" spans="1:11" s="38" customFormat="1" ht="21.75" customHeight="1">
      <c r="A248" s="16"/>
      <c r="B248" s="18"/>
      <c r="C248" s="18"/>
      <c r="D248" s="18"/>
      <c r="E248" s="36"/>
      <c r="F248" s="18"/>
      <c r="G248" s="18"/>
      <c r="H248" s="37"/>
      <c r="I248" s="18"/>
      <c r="J248" s="35"/>
      <c r="K248" s="35"/>
    </row>
    <row r="249" spans="1:11" s="38" customFormat="1" ht="21.75" customHeight="1">
      <c r="A249" s="16"/>
      <c r="B249" s="18"/>
      <c r="C249" s="18"/>
      <c r="D249" s="18"/>
      <c r="E249" s="36"/>
      <c r="F249" s="18"/>
      <c r="G249" s="18"/>
      <c r="H249" s="37"/>
      <c r="I249" s="18"/>
      <c r="J249" s="35"/>
      <c r="K249" s="35"/>
    </row>
    <row r="250" spans="1:11" s="38" customFormat="1" ht="21.75" customHeight="1">
      <c r="A250" s="16"/>
      <c r="B250" s="18"/>
      <c r="C250" s="18"/>
      <c r="D250" s="18"/>
      <c r="E250" s="36"/>
      <c r="F250" s="18"/>
      <c r="G250" s="18"/>
      <c r="H250" s="37"/>
      <c r="I250" s="18"/>
      <c r="J250" s="35"/>
      <c r="K250" s="35"/>
    </row>
    <row r="251" spans="1:11" s="38" customFormat="1" ht="21.75" customHeight="1">
      <c r="A251" s="16"/>
      <c r="B251" s="18"/>
      <c r="C251" s="18"/>
      <c r="D251" s="18"/>
      <c r="E251" s="36"/>
      <c r="F251" s="18"/>
      <c r="G251" s="18"/>
      <c r="H251" s="37"/>
      <c r="I251" s="18"/>
      <c r="J251" s="35"/>
      <c r="K251" s="35"/>
    </row>
    <row r="252" spans="1:11" s="38" customFormat="1" ht="21.75" customHeight="1">
      <c r="A252" s="16"/>
      <c r="B252" s="18"/>
      <c r="C252" s="18"/>
      <c r="D252" s="18"/>
      <c r="E252" s="36"/>
      <c r="F252" s="18"/>
      <c r="G252" s="18"/>
      <c r="H252" s="37"/>
      <c r="I252" s="18"/>
      <c r="J252" s="35"/>
      <c r="K252" s="35"/>
    </row>
    <row r="253" spans="1:11" s="38" customFormat="1" ht="21.75" customHeight="1">
      <c r="A253" s="16"/>
      <c r="B253" s="18"/>
      <c r="C253" s="18"/>
      <c r="D253" s="18"/>
      <c r="E253" s="36"/>
      <c r="F253" s="18"/>
      <c r="G253" s="18"/>
      <c r="H253" s="37"/>
      <c r="I253" s="18"/>
      <c r="J253" s="35"/>
      <c r="K253" s="35"/>
    </row>
    <row r="254" spans="1:11" s="38" customFormat="1" ht="21.75" customHeight="1">
      <c r="A254" s="16"/>
      <c r="B254" s="18"/>
      <c r="C254" s="18"/>
      <c r="D254" s="18"/>
      <c r="E254" s="36"/>
      <c r="F254" s="18"/>
      <c r="G254" s="18"/>
      <c r="H254" s="37"/>
      <c r="I254" s="18"/>
      <c r="J254" s="35"/>
      <c r="K254" s="35"/>
    </row>
    <row r="255" spans="1:11" s="38" customFormat="1" ht="21.75" customHeight="1">
      <c r="A255" s="16"/>
      <c r="B255" s="18"/>
      <c r="C255" s="18"/>
      <c r="D255" s="18"/>
      <c r="E255" s="36"/>
      <c r="F255" s="18"/>
      <c r="G255" s="18"/>
      <c r="H255" s="37"/>
      <c r="I255" s="18"/>
      <c r="J255" s="35"/>
      <c r="K255" s="35"/>
    </row>
    <row r="256" spans="1:11" s="38" customFormat="1" ht="21.75" customHeight="1">
      <c r="A256" s="16"/>
      <c r="B256" s="18"/>
      <c r="C256" s="18"/>
      <c r="D256" s="18"/>
      <c r="E256" s="36"/>
      <c r="F256" s="18"/>
      <c r="G256" s="18"/>
      <c r="H256" s="37"/>
      <c r="I256" s="18"/>
      <c r="J256" s="35"/>
      <c r="K256" s="35"/>
    </row>
    <row r="257" spans="1:11" s="38" customFormat="1" ht="21.75" customHeight="1">
      <c r="A257" s="16"/>
      <c r="B257" s="18"/>
      <c r="C257" s="18"/>
      <c r="D257" s="18"/>
      <c r="E257" s="36"/>
      <c r="F257" s="18"/>
      <c r="G257" s="18"/>
      <c r="H257" s="37"/>
      <c r="I257" s="18"/>
      <c r="J257" s="35"/>
      <c r="K257" s="35"/>
    </row>
    <row r="258" spans="1:11" s="38" customFormat="1" ht="21.75" customHeight="1">
      <c r="A258" s="16"/>
      <c r="B258" s="18"/>
      <c r="C258" s="18"/>
      <c r="D258" s="18"/>
      <c r="E258" s="36"/>
      <c r="F258" s="18"/>
      <c r="G258" s="18"/>
      <c r="H258" s="37"/>
      <c r="I258" s="18"/>
      <c r="J258" s="35"/>
      <c r="K258" s="35"/>
    </row>
    <row r="259" spans="1:11" s="38" customFormat="1" ht="21.75" customHeight="1">
      <c r="A259" s="16"/>
      <c r="B259" s="18"/>
      <c r="C259" s="18"/>
      <c r="D259" s="18"/>
      <c r="E259" s="36"/>
      <c r="F259" s="18"/>
      <c r="G259" s="18"/>
      <c r="H259" s="37"/>
      <c r="I259" s="18"/>
      <c r="J259" s="35"/>
      <c r="K259" s="35"/>
    </row>
    <row r="260" spans="1:11" s="38" customFormat="1" ht="21.75" customHeight="1">
      <c r="A260" s="16"/>
      <c r="B260" s="18"/>
      <c r="C260" s="18"/>
      <c r="D260" s="18"/>
      <c r="E260" s="36"/>
      <c r="F260" s="18"/>
      <c r="G260" s="18"/>
      <c r="H260" s="37"/>
      <c r="I260" s="18"/>
      <c r="J260" s="35"/>
      <c r="K260" s="35"/>
    </row>
    <row r="261" spans="1:11" s="38" customFormat="1" ht="21.75" customHeight="1">
      <c r="A261" s="16"/>
      <c r="B261" s="34"/>
      <c r="C261" s="18"/>
      <c r="D261" s="18"/>
      <c r="E261" s="18"/>
      <c r="F261" s="18"/>
      <c r="G261" s="35"/>
      <c r="H261" s="37"/>
      <c r="I261" s="35"/>
      <c r="J261" s="35"/>
      <c r="K261" s="35"/>
    </row>
    <row r="262" spans="1:11" s="38" customFormat="1" ht="21.75" customHeight="1">
      <c r="A262" s="16"/>
      <c r="B262" s="18"/>
      <c r="C262" s="18"/>
      <c r="D262" s="18"/>
      <c r="E262" s="36"/>
      <c r="F262" s="18"/>
      <c r="G262" s="18"/>
      <c r="H262" s="37"/>
      <c r="I262" s="18"/>
      <c r="J262" s="35"/>
      <c r="K262" s="35"/>
    </row>
    <row r="263" spans="1:11" s="38" customFormat="1" ht="21.75" customHeight="1">
      <c r="A263" s="16"/>
      <c r="B263" s="18"/>
      <c r="C263" s="18"/>
      <c r="D263" s="18"/>
      <c r="E263" s="36"/>
      <c r="F263" s="18"/>
      <c r="G263" s="18"/>
      <c r="H263" s="37"/>
      <c r="I263" s="18"/>
      <c r="J263" s="35"/>
      <c r="K263" s="35"/>
    </row>
    <row r="264" spans="1:11" s="38" customFormat="1" ht="21.75" customHeight="1">
      <c r="A264" s="16"/>
      <c r="B264" s="18"/>
      <c r="C264" s="18"/>
      <c r="D264" s="18"/>
      <c r="E264" s="36"/>
      <c r="F264" s="18"/>
      <c r="G264" s="35">
        <v>0</v>
      </c>
      <c r="H264" s="18"/>
      <c r="I264" s="35">
        <f>SUM(H240:H263)</f>
        <v>0</v>
      </c>
      <c r="J264" s="35" t="str">
        <f>IF(G264&lt;I264,I264-G264," ")</f>
        <v> </v>
      </c>
      <c r="K264" s="35" t="str">
        <f>IF(G264&gt;I264,G264-I264," ")</f>
        <v> </v>
      </c>
    </row>
    <row r="267" spans="1:3" ht="15">
      <c r="A267" s="163" t="s">
        <v>121</v>
      </c>
      <c r="B267" s="163"/>
      <c r="C267" s="164"/>
    </row>
    <row r="269" ht="13.5" thickBot="1"/>
    <row r="270" spans="1:12" s="38" customFormat="1" ht="38.25" customHeight="1">
      <c r="A270" s="157" t="s">
        <v>54</v>
      </c>
      <c r="B270" s="165" t="s">
        <v>55</v>
      </c>
      <c r="C270" s="143" t="s">
        <v>56</v>
      </c>
      <c r="D270" s="143" t="s">
        <v>58</v>
      </c>
      <c r="E270" s="143" t="s">
        <v>59</v>
      </c>
      <c r="F270" s="143" t="s">
        <v>60</v>
      </c>
      <c r="G270" s="143" t="s">
        <v>61</v>
      </c>
      <c r="H270" s="143" t="s">
        <v>28</v>
      </c>
      <c r="I270" s="143"/>
      <c r="J270" s="159" t="s">
        <v>62</v>
      </c>
      <c r="K270" s="160"/>
      <c r="L270" s="15"/>
    </row>
    <row r="271" spans="1:12" s="38" customFormat="1" ht="13.5" thickBot="1">
      <c r="A271" s="158"/>
      <c r="B271" s="166"/>
      <c r="C271" s="144"/>
      <c r="D271" s="167"/>
      <c r="E271" s="144"/>
      <c r="F271" s="144"/>
      <c r="G271" s="144"/>
      <c r="H271" s="87" t="s">
        <v>63</v>
      </c>
      <c r="I271" s="87" t="s">
        <v>64</v>
      </c>
      <c r="J271" s="87" t="s">
        <v>65</v>
      </c>
      <c r="K271" s="87" t="s">
        <v>66</v>
      </c>
      <c r="L271" s="15"/>
    </row>
    <row r="272" spans="1:11" s="38" customFormat="1" ht="21.75" customHeight="1">
      <c r="A272" s="34" t="s">
        <v>86</v>
      </c>
      <c r="B272" s="34"/>
      <c r="C272" s="13"/>
      <c r="D272" s="13"/>
      <c r="E272" s="13"/>
      <c r="F272" s="13"/>
      <c r="G272" s="13"/>
      <c r="H272" s="13"/>
      <c r="I272" s="13"/>
      <c r="J272" s="35"/>
      <c r="K272" s="35"/>
    </row>
    <row r="273" spans="1:11" s="38" customFormat="1" ht="21.75" customHeight="1">
      <c r="A273" s="161" t="s">
        <v>112</v>
      </c>
      <c r="B273" s="162"/>
      <c r="C273" s="18"/>
      <c r="D273" s="18"/>
      <c r="E273" s="18"/>
      <c r="F273" s="18"/>
      <c r="G273" s="18"/>
      <c r="H273" s="18"/>
      <c r="I273" s="18"/>
      <c r="J273" s="35"/>
      <c r="K273" s="35"/>
    </row>
    <row r="274" spans="1:11" s="38" customFormat="1" ht="21.75" customHeight="1">
      <c r="A274" s="16"/>
      <c r="B274" s="18"/>
      <c r="C274" s="18"/>
      <c r="D274" s="18"/>
      <c r="E274" s="36"/>
      <c r="F274" s="18"/>
      <c r="G274" s="18"/>
      <c r="H274" s="37"/>
      <c r="I274" s="18"/>
      <c r="J274" s="35"/>
      <c r="K274" s="35"/>
    </row>
    <row r="275" spans="1:11" s="38" customFormat="1" ht="21.75" customHeight="1">
      <c r="A275" s="16"/>
      <c r="B275" s="18"/>
      <c r="C275" s="18"/>
      <c r="D275" s="18"/>
      <c r="E275" s="36"/>
      <c r="F275" s="18"/>
      <c r="G275" s="18"/>
      <c r="H275" s="37"/>
      <c r="I275" s="18"/>
      <c r="J275" s="35"/>
      <c r="K275" s="35"/>
    </row>
    <row r="276" spans="1:11" s="38" customFormat="1" ht="21.75" customHeight="1">
      <c r="A276" s="16"/>
      <c r="B276" s="18"/>
      <c r="C276" s="18"/>
      <c r="D276" s="18"/>
      <c r="E276" s="36"/>
      <c r="F276" s="18"/>
      <c r="G276" s="18"/>
      <c r="H276" s="37"/>
      <c r="I276" s="18"/>
      <c r="J276" s="35"/>
      <c r="K276" s="35"/>
    </row>
    <row r="277" spans="1:11" s="38" customFormat="1" ht="21.75" customHeight="1">
      <c r="A277" s="16"/>
      <c r="B277" s="18"/>
      <c r="C277" s="18"/>
      <c r="D277" s="18"/>
      <c r="E277" s="36"/>
      <c r="F277" s="18"/>
      <c r="G277" s="18"/>
      <c r="H277" s="37"/>
      <c r="I277" s="18"/>
      <c r="J277" s="35"/>
      <c r="K277" s="35"/>
    </row>
    <row r="278" spans="1:11" s="38" customFormat="1" ht="21.75" customHeight="1">
      <c r="A278" s="16"/>
      <c r="B278" s="18"/>
      <c r="C278" s="18"/>
      <c r="D278" s="18"/>
      <c r="E278" s="36"/>
      <c r="F278" s="18"/>
      <c r="G278" s="18"/>
      <c r="H278" s="37"/>
      <c r="I278" s="18"/>
      <c r="J278" s="35"/>
      <c r="K278" s="35"/>
    </row>
    <row r="279" spans="1:11" s="38" customFormat="1" ht="21.75" customHeight="1">
      <c r="A279" s="16"/>
      <c r="B279" s="18"/>
      <c r="C279" s="18"/>
      <c r="D279" s="18"/>
      <c r="E279" s="36"/>
      <c r="F279" s="18"/>
      <c r="G279" s="18"/>
      <c r="H279" s="37"/>
      <c r="I279" s="18"/>
      <c r="J279" s="35"/>
      <c r="K279" s="35"/>
    </row>
    <row r="280" spans="1:11" s="38" customFormat="1" ht="21.75" customHeight="1">
      <c r="A280" s="16"/>
      <c r="B280" s="18"/>
      <c r="C280" s="18"/>
      <c r="D280" s="18"/>
      <c r="E280" s="36"/>
      <c r="F280" s="18"/>
      <c r="G280" s="18"/>
      <c r="H280" s="37"/>
      <c r="I280" s="18"/>
      <c r="J280" s="35"/>
      <c r="K280" s="35"/>
    </row>
    <row r="281" spans="1:11" s="38" customFormat="1" ht="21.75" customHeight="1">
      <c r="A281" s="16"/>
      <c r="B281" s="18"/>
      <c r="C281" s="18"/>
      <c r="D281" s="18"/>
      <c r="E281" s="36"/>
      <c r="F281" s="18"/>
      <c r="G281" s="18"/>
      <c r="H281" s="37"/>
      <c r="I281" s="18"/>
      <c r="J281" s="35"/>
      <c r="K281" s="35"/>
    </row>
    <row r="282" spans="1:11" s="38" customFormat="1" ht="21.75" customHeight="1">
      <c r="A282" s="16"/>
      <c r="B282" s="18"/>
      <c r="C282" s="18"/>
      <c r="D282" s="18"/>
      <c r="E282" s="36"/>
      <c r="F282" s="18"/>
      <c r="G282" s="18"/>
      <c r="H282" s="37"/>
      <c r="I282" s="18"/>
      <c r="J282" s="35"/>
      <c r="K282" s="35"/>
    </row>
    <row r="283" spans="1:11" s="38" customFormat="1" ht="21.75" customHeight="1">
      <c r="A283" s="16"/>
      <c r="B283" s="18"/>
      <c r="C283" s="18"/>
      <c r="D283" s="18"/>
      <c r="E283" s="36"/>
      <c r="F283" s="18"/>
      <c r="G283" s="18"/>
      <c r="H283" s="37"/>
      <c r="I283" s="18"/>
      <c r="J283" s="35"/>
      <c r="K283" s="35"/>
    </row>
    <row r="284" spans="1:11" s="38" customFormat="1" ht="21.75" customHeight="1">
      <c r="A284" s="16"/>
      <c r="B284" s="18"/>
      <c r="C284" s="18"/>
      <c r="D284" s="18"/>
      <c r="E284" s="36"/>
      <c r="F284" s="18"/>
      <c r="G284" s="18"/>
      <c r="H284" s="37"/>
      <c r="I284" s="18"/>
      <c r="J284" s="35"/>
      <c r="K284" s="35"/>
    </row>
    <row r="285" spans="1:11" s="38" customFormat="1" ht="21.75" customHeight="1">
      <c r="A285" s="16"/>
      <c r="B285" s="18"/>
      <c r="C285" s="18"/>
      <c r="D285" s="18"/>
      <c r="E285" s="36"/>
      <c r="F285" s="18"/>
      <c r="G285" s="18"/>
      <c r="H285" s="37"/>
      <c r="I285" s="18"/>
      <c r="J285" s="35"/>
      <c r="K285" s="35"/>
    </row>
    <row r="286" spans="1:11" s="38" customFormat="1" ht="21.75" customHeight="1">
      <c r="A286" s="16"/>
      <c r="B286" s="18"/>
      <c r="C286" s="18"/>
      <c r="D286" s="18"/>
      <c r="E286" s="36"/>
      <c r="F286" s="18"/>
      <c r="G286" s="18"/>
      <c r="H286" s="37"/>
      <c r="I286" s="18"/>
      <c r="J286" s="35"/>
      <c r="K286" s="35"/>
    </row>
    <row r="287" spans="1:11" s="38" customFormat="1" ht="21.75" customHeight="1">
      <c r="A287" s="16"/>
      <c r="B287" s="18"/>
      <c r="C287" s="18"/>
      <c r="D287" s="18"/>
      <c r="E287" s="36"/>
      <c r="F287" s="18"/>
      <c r="G287" s="18"/>
      <c r="H287" s="37"/>
      <c r="I287" s="18"/>
      <c r="J287" s="35"/>
      <c r="K287" s="35"/>
    </row>
    <row r="288" spans="1:11" s="38" customFormat="1" ht="21.75" customHeight="1">
      <c r="A288" s="16"/>
      <c r="B288" s="18"/>
      <c r="C288" s="18"/>
      <c r="D288" s="18"/>
      <c r="E288" s="36"/>
      <c r="F288" s="18"/>
      <c r="G288" s="18"/>
      <c r="H288" s="37"/>
      <c r="I288" s="18"/>
      <c r="J288" s="35"/>
      <c r="K288" s="35"/>
    </row>
    <row r="289" spans="1:11" s="38" customFormat="1" ht="21.75" customHeight="1">
      <c r="A289" s="16"/>
      <c r="B289" s="18"/>
      <c r="C289" s="18"/>
      <c r="D289" s="18"/>
      <c r="E289" s="36"/>
      <c r="F289" s="18"/>
      <c r="G289" s="18"/>
      <c r="H289" s="37"/>
      <c r="I289" s="18"/>
      <c r="J289" s="35"/>
      <c r="K289" s="35"/>
    </row>
    <row r="290" spans="1:11" s="38" customFormat="1" ht="21.75" customHeight="1">
      <c r="A290" s="16"/>
      <c r="B290" s="18"/>
      <c r="C290" s="18"/>
      <c r="D290" s="18"/>
      <c r="E290" s="36"/>
      <c r="F290" s="18"/>
      <c r="G290" s="18"/>
      <c r="H290" s="37"/>
      <c r="I290" s="18"/>
      <c r="J290" s="35"/>
      <c r="K290" s="35"/>
    </row>
    <row r="291" spans="1:11" s="38" customFormat="1" ht="21.75" customHeight="1">
      <c r="A291" s="16"/>
      <c r="B291" s="18"/>
      <c r="C291" s="18"/>
      <c r="D291" s="18"/>
      <c r="E291" s="36"/>
      <c r="F291" s="18"/>
      <c r="G291" s="18"/>
      <c r="H291" s="37"/>
      <c r="I291" s="18"/>
      <c r="J291" s="35"/>
      <c r="K291" s="35"/>
    </row>
    <row r="292" spans="1:11" s="38" customFormat="1" ht="21.75" customHeight="1">
      <c r="A292" s="16"/>
      <c r="B292" s="18"/>
      <c r="C292" s="18"/>
      <c r="D292" s="18"/>
      <c r="E292" s="36"/>
      <c r="F292" s="18"/>
      <c r="G292" s="18"/>
      <c r="H292" s="37"/>
      <c r="I292" s="18"/>
      <c r="J292" s="35"/>
      <c r="K292" s="35"/>
    </row>
    <row r="293" spans="1:11" s="38" customFormat="1" ht="21.75" customHeight="1">
      <c r="A293" s="16"/>
      <c r="B293" s="18"/>
      <c r="C293" s="18"/>
      <c r="D293" s="18"/>
      <c r="E293" s="36"/>
      <c r="F293" s="18"/>
      <c r="G293" s="18"/>
      <c r="H293" s="37"/>
      <c r="I293" s="18"/>
      <c r="J293" s="35"/>
      <c r="K293" s="35"/>
    </row>
    <row r="294" spans="1:11" s="38" customFormat="1" ht="21.75" customHeight="1">
      <c r="A294" s="16"/>
      <c r="B294" s="18"/>
      <c r="C294" s="18"/>
      <c r="D294" s="18"/>
      <c r="E294" s="36"/>
      <c r="F294" s="18"/>
      <c r="G294" s="18"/>
      <c r="H294" s="37"/>
      <c r="I294" s="18"/>
      <c r="J294" s="35"/>
      <c r="K294" s="35"/>
    </row>
    <row r="295" spans="1:11" s="38" customFormat="1" ht="21.75" customHeight="1">
      <c r="A295" s="16"/>
      <c r="B295" s="34"/>
      <c r="C295" s="18"/>
      <c r="D295" s="18"/>
      <c r="E295" s="18"/>
      <c r="F295" s="18"/>
      <c r="G295" s="35"/>
      <c r="H295" s="37"/>
      <c r="I295" s="35"/>
      <c r="J295" s="35"/>
      <c r="K295" s="35"/>
    </row>
    <row r="296" spans="1:11" s="38" customFormat="1" ht="21.75" customHeight="1">
      <c r="A296" s="16"/>
      <c r="B296" s="18"/>
      <c r="C296" s="18"/>
      <c r="D296" s="18"/>
      <c r="E296" s="36"/>
      <c r="F296" s="18"/>
      <c r="G296" s="18"/>
      <c r="H296" s="37"/>
      <c r="I296" s="18"/>
      <c r="J296" s="35"/>
      <c r="K296" s="35"/>
    </row>
    <row r="297" spans="1:11" s="38" customFormat="1" ht="21.75" customHeight="1">
      <c r="A297" s="16"/>
      <c r="B297" s="18"/>
      <c r="C297" s="18"/>
      <c r="D297" s="18"/>
      <c r="E297" s="36"/>
      <c r="F297" s="18"/>
      <c r="G297" s="18"/>
      <c r="H297" s="37"/>
      <c r="I297" s="18"/>
      <c r="J297" s="35"/>
      <c r="K297" s="35"/>
    </row>
    <row r="298" spans="1:11" s="38" customFormat="1" ht="21.75" customHeight="1">
      <c r="A298" s="16"/>
      <c r="B298" s="18"/>
      <c r="C298" s="18"/>
      <c r="D298" s="18"/>
      <c r="E298" s="36"/>
      <c r="F298" s="18"/>
      <c r="G298" s="35">
        <v>0</v>
      </c>
      <c r="H298" s="18"/>
      <c r="I298" s="35">
        <f>SUM(H274:H297)</f>
        <v>0</v>
      </c>
      <c r="J298" s="35" t="str">
        <f>IF(G298&lt;I298,I298-G298," ")</f>
        <v> </v>
      </c>
      <c r="K298" s="35" t="str">
        <f>IF(G298&gt;I298,G298-I298," ")</f>
        <v> </v>
      </c>
    </row>
    <row r="299" spans="1:11" ht="12.75">
      <c r="A299" s="1"/>
      <c r="B299" s="1"/>
      <c r="C299" s="1"/>
      <c r="D299" s="1"/>
      <c r="E299" s="1"/>
      <c r="F299" s="1"/>
      <c r="G299" s="1"/>
      <c r="H299" s="1"/>
      <c r="I299" s="33"/>
      <c r="J299" s="1"/>
      <c r="K299" s="1"/>
    </row>
    <row r="300" spans="1:11" ht="12.75">
      <c r="A300" s="1"/>
      <c r="B300" s="1"/>
      <c r="C300" s="1"/>
      <c r="D300" s="1"/>
      <c r="E300" s="1"/>
      <c r="F300" s="1"/>
      <c r="G300" s="1"/>
      <c r="H300" s="1"/>
      <c r="I300" s="33"/>
      <c r="J300" s="1"/>
      <c r="K300" s="1"/>
    </row>
  </sheetData>
  <sheetProtection/>
  <mergeCells count="113">
    <mergeCell ref="G12:G13"/>
    <mergeCell ref="H12:H13"/>
    <mergeCell ref="I12:J12"/>
    <mergeCell ref="K12:L12"/>
    <mergeCell ref="A31:E31"/>
    <mergeCell ref="A34:C34"/>
    <mergeCell ref="A1:B1"/>
    <mergeCell ref="A3:G3"/>
    <mergeCell ref="A8:C8"/>
    <mergeCell ref="A9:C9"/>
    <mergeCell ref="A12:A13"/>
    <mergeCell ref="B12:B13"/>
    <mergeCell ref="C12:C13"/>
    <mergeCell ref="D12:D13"/>
    <mergeCell ref="E12:E13"/>
    <mergeCell ref="F12:F13"/>
    <mergeCell ref="G37:G38"/>
    <mergeCell ref="H37:H38"/>
    <mergeCell ref="I37:J37"/>
    <mergeCell ref="K37:L37"/>
    <mergeCell ref="A56:E56"/>
    <mergeCell ref="A59:C59"/>
    <mergeCell ref="A37:A38"/>
    <mergeCell ref="B37:B38"/>
    <mergeCell ref="C37:C38"/>
    <mergeCell ref="D37:D38"/>
    <mergeCell ref="E37:E38"/>
    <mergeCell ref="F37:F38"/>
    <mergeCell ref="F62:F63"/>
    <mergeCell ref="G62:G63"/>
    <mergeCell ref="H62:H63"/>
    <mergeCell ref="I62:I63"/>
    <mergeCell ref="J62:K62"/>
    <mergeCell ref="L62:M62"/>
    <mergeCell ref="A60:C60"/>
    <mergeCell ref="A62:A63"/>
    <mergeCell ref="B62:B63"/>
    <mergeCell ref="C62:C63"/>
    <mergeCell ref="D62:D63"/>
    <mergeCell ref="E62:E63"/>
    <mergeCell ref="A64:B64"/>
    <mergeCell ref="A65:B65"/>
    <mergeCell ref="A93:C93"/>
    <mergeCell ref="A94:C94"/>
    <mergeCell ref="A97:E97"/>
    <mergeCell ref="A100:A101"/>
    <mergeCell ref="B100:B101"/>
    <mergeCell ref="C100:C101"/>
    <mergeCell ref="D100:D101"/>
    <mergeCell ref="E100:E101"/>
    <mergeCell ref="M100:N100"/>
    <mergeCell ref="A103:B103"/>
    <mergeCell ref="A131:C131"/>
    <mergeCell ref="A134:A135"/>
    <mergeCell ref="B134:B135"/>
    <mergeCell ref="C134:C135"/>
    <mergeCell ref="D134:D135"/>
    <mergeCell ref="E134:E135"/>
    <mergeCell ref="F134:F135"/>
    <mergeCell ref="G134:G135"/>
    <mergeCell ref="F100:F101"/>
    <mergeCell ref="G100:G101"/>
    <mergeCell ref="H100:H101"/>
    <mergeCell ref="I100:I101"/>
    <mergeCell ref="J100:J101"/>
    <mergeCell ref="K100:L100"/>
    <mergeCell ref="H134:I134"/>
    <mergeCell ref="J134:K134"/>
    <mergeCell ref="A137:B137"/>
    <mergeCell ref="A165:C165"/>
    <mergeCell ref="A168:A169"/>
    <mergeCell ref="B168:B169"/>
    <mergeCell ref="C168:C169"/>
    <mergeCell ref="D168:D169"/>
    <mergeCell ref="E168:E169"/>
    <mergeCell ref="F168:F169"/>
    <mergeCell ref="F202:F203"/>
    <mergeCell ref="G202:G203"/>
    <mergeCell ref="H202:I202"/>
    <mergeCell ref="J202:K202"/>
    <mergeCell ref="A205:B205"/>
    <mergeCell ref="A233:C233"/>
    <mergeCell ref="G168:G169"/>
    <mergeCell ref="H168:I168"/>
    <mergeCell ref="J168:K168"/>
    <mergeCell ref="A171:B171"/>
    <mergeCell ref="A199:C199"/>
    <mergeCell ref="A202:A203"/>
    <mergeCell ref="B202:B203"/>
    <mergeCell ref="C202:C203"/>
    <mergeCell ref="D202:D203"/>
    <mergeCell ref="E202:E203"/>
    <mergeCell ref="F270:F271"/>
    <mergeCell ref="G270:G271"/>
    <mergeCell ref="H270:I270"/>
    <mergeCell ref="J270:K270"/>
    <mergeCell ref="A273:B273"/>
    <mergeCell ref="G236:G237"/>
    <mergeCell ref="H236:I236"/>
    <mergeCell ref="J236:K236"/>
    <mergeCell ref="A239:B239"/>
    <mergeCell ref="A267:C267"/>
    <mergeCell ref="A270:A271"/>
    <mergeCell ref="B270:B271"/>
    <mergeCell ref="C270:C271"/>
    <mergeCell ref="D270:D271"/>
    <mergeCell ref="E270:E271"/>
    <mergeCell ref="A236:A237"/>
    <mergeCell ref="B236:B237"/>
    <mergeCell ref="C236:C237"/>
    <mergeCell ref="D236:D237"/>
    <mergeCell ref="E236:E237"/>
    <mergeCell ref="F236:F237"/>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O300"/>
  <sheetViews>
    <sheetView zoomScalePageLayoutView="0" workbookViewId="0" topLeftCell="A1">
      <selection activeCell="A4" sqref="A4"/>
    </sheetView>
  </sheetViews>
  <sheetFormatPr defaultColWidth="11.421875" defaultRowHeight="12.75"/>
  <cols>
    <col min="3" max="3" width="75.57421875" style="0" customWidth="1"/>
    <col min="4" max="4" width="23.140625" style="0" customWidth="1"/>
    <col min="5" max="5" width="17.421875" style="0" customWidth="1"/>
    <col min="6" max="6" width="14.8515625" style="0" customWidth="1"/>
    <col min="7" max="7" width="19.421875" style="0" customWidth="1"/>
    <col min="8" max="8" width="19.57421875" style="0" customWidth="1"/>
  </cols>
  <sheetData>
    <row r="1" spans="1:11" ht="12.75">
      <c r="A1" s="174" t="s">
        <v>19</v>
      </c>
      <c r="B1" s="174"/>
      <c r="C1" s="61">
        <f>Deckblatt!D11</f>
        <v>0</v>
      </c>
      <c r="G1" s="22" t="s">
        <v>20</v>
      </c>
      <c r="H1" s="49">
        <f ca="1">TODAY()</f>
        <v>44000</v>
      </c>
      <c r="I1" s="7"/>
      <c r="J1" s="7"/>
      <c r="K1" s="7"/>
    </row>
    <row r="3" spans="1:7" ht="20.25">
      <c r="A3" s="115" t="s">
        <v>174</v>
      </c>
      <c r="B3" s="115"/>
      <c r="C3" s="115"/>
      <c r="D3" s="115"/>
      <c r="E3" s="115"/>
      <c r="F3" s="115"/>
      <c r="G3" s="115"/>
    </row>
    <row r="8" spans="1:3" ht="15">
      <c r="A8" s="163" t="s">
        <v>129</v>
      </c>
      <c r="B8" s="163"/>
      <c r="C8" s="164"/>
    </row>
    <row r="9" spans="1:3" ht="15">
      <c r="A9" s="163" t="s">
        <v>68</v>
      </c>
      <c r="B9" s="163"/>
      <c r="C9" s="164"/>
    </row>
    <row r="11" ht="13.5" thickBot="1"/>
    <row r="12" spans="1:13" ht="38.25" customHeight="1">
      <c r="A12" s="157" t="s">
        <v>54</v>
      </c>
      <c r="B12" s="165" t="s">
        <v>55</v>
      </c>
      <c r="C12" s="143" t="s">
        <v>56</v>
      </c>
      <c r="D12" s="143" t="s">
        <v>57</v>
      </c>
      <c r="E12" s="143" t="s">
        <v>58</v>
      </c>
      <c r="F12" s="143" t="s">
        <v>59</v>
      </c>
      <c r="G12" s="143" t="s">
        <v>60</v>
      </c>
      <c r="H12" s="143" t="s">
        <v>61</v>
      </c>
      <c r="I12" s="143" t="s">
        <v>28</v>
      </c>
      <c r="J12" s="143"/>
      <c r="K12" s="159" t="s">
        <v>62</v>
      </c>
      <c r="L12" s="160"/>
      <c r="M12" s="1"/>
    </row>
    <row r="13" spans="1:13" ht="13.5" thickBot="1">
      <c r="A13" s="158"/>
      <c r="B13" s="166"/>
      <c r="C13" s="144"/>
      <c r="D13" s="167"/>
      <c r="E13" s="167"/>
      <c r="F13" s="144"/>
      <c r="G13" s="144"/>
      <c r="H13" s="144"/>
      <c r="I13" s="87" t="s">
        <v>63</v>
      </c>
      <c r="J13" s="87" t="s">
        <v>64</v>
      </c>
      <c r="K13" s="87" t="s">
        <v>65</v>
      </c>
      <c r="L13" s="87" t="s">
        <v>66</v>
      </c>
      <c r="M13" s="1"/>
    </row>
    <row r="14" spans="1:12" s="38" customFormat="1" ht="21.75" customHeight="1">
      <c r="A14" s="34" t="s">
        <v>67</v>
      </c>
      <c r="B14" s="34"/>
      <c r="C14" s="13"/>
      <c r="D14" s="13"/>
      <c r="E14" s="13"/>
      <c r="F14" s="13"/>
      <c r="G14" s="13"/>
      <c r="H14" s="13"/>
      <c r="I14" s="13"/>
      <c r="J14" s="13"/>
      <c r="K14" s="35"/>
      <c r="L14" s="35"/>
    </row>
    <row r="15" spans="1:12" s="38" customFormat="1" ht="21.75" customHeight="1">
      <c r="A15" s="18" t="s">
        <v>68</v>
      </c>
      <c r="B15" s="34"/>
      <c r="C15" s="18"/>
      <c r="D15" s="18"/>
      <c r="E15" s="18"/>
      <c r="F15" s="18"/>
      <c r="G15" s="18"/>
      <c r="H15" s="18"/>
      <c r="I15" s="18"/>
      <c r="J15" s="18"/>
      <c r="K15" s="35"/>
      <c r="L15" s="35"/>
    </row>
    <row r="16" spans="1:12" s="38" customFormat="1" ht="21.75" customHeight="1">
      <c r="A16" s="16"/>
      <c r="B16" s="18"/>
      <c r="C16" s="18" t="s">
        <v>70</v>
      </c>
      <c r="D16" s="18"/>
      <c r="E16" s="18"/>
      <c r="F16" s="36"/>
      <c r="G16" s="18"/>
      <c r="H16" s="18"/>
      <c r="I16" s="37">
        <v>1500</v>
      </c>
      <c r="J16" s="18"/>
      <c r="K16" s="35"/>
      <c r="L16" s="35"/>
    </row>
    <row r="17" spans="1:12" s="38" customFormat="1" ht="21.75" customHeight="1">
      <c r="A17" s="16"/>
      <c r="B17" s="18"/>
      <c r="C17" s="18" t="s">
        <v>71</v>
      </c>
      <c r="D17" s="18"/>
      <c r="E17" s="18"/>
      <c r="F17" s="36"/>
      <c r="G17" s="18"/>
      <c r="H17" s="18"/>
      <c r="I17" s="37">
        <v>1500</v>
      </c>
      <c r="J17" s="18"/>
      <c r="K17" s="35"/>
      <c r="L17" s="35"/>
    </row>
    <row r="18" spans="1:12" s="38" customFormat="1" ht="21.75" customHeight="1">
      <c r="A18" s="16"/>
      <c r="B18" s="18"/>
      <c r="C18" s="18" t="s">
        <v>72</v>
      </c>
      <c r="D18" s="18"/>
      <c r="E18" s="18"/>
      <c r="F18" s="36"/>
      <c r="G18" s="18"/>
      <c r="H18" s="18"/>
      <c r="I18" s="37">
        <v>1500</v>
      </c>
      <c r="J18" s="18"/>
      <c r="K18" s="35"/>
      <c r="L18" s="35"/>
    </row>
    <row r="19" spans="1:12" s="38" customFormat="1" ht="21.75" customHeight="1">
      <c r="A19" s="16"/>
      <c r="B19" s="18"/>
      <c r="C19" s="18" t="s">
        <v>69</v>
      </c>
      <c r="D19" s="18"/>
      <c r="E19" s="18"/>
      <c r="F19" s="36"/>
      <c r="G19" s="18"/>
      <c r="H19" s="18"/>
      <c r="I19" s="37">
        <v>1500</v>
      </c>
      <c r="J19" s="18"/>
      <c r="K19" s="35"/>
      <c r="L19" s="35"/>
    </row>
    <row r="20" spans="1:12" s="38" customFormat="1" ht="21.75" customHeight="1">
      <c r="A20" s="16"/>
      <c r="B20" s="18"/>
      <c r="C20" s="18" t="s">
        <v>73</v>
      </c>
      <c r="D20" s="18"/>
      <c r="E20" s="18"/>
      <c r="F20" s="36"/>
      <c r="G20" s="18"/>
      <c r="H20" s="18"/>
      <c r="I20" s="37">
        <v>1500</v>
      </c>
      <c r="J20" s="18"/>
      <c r="K20" s="35"/>
      <c r="L20" s="35"/>
    </row>
    <row r="21" spans="1:12" s="38" customFormat="1" ht="21.75" customHeight="1">
      <c r="A21" s="16"/>
      <c r="B21" s="18"/>
      <c r="C21" s="18" t="s">
        <v>74</v>
      </c>
      <c r="D21" s="18"/>
      <c r="E21" s="18"/>
      <c r="F21" s="36"/>
      <c r="G21" s="18"/>
      <c r="H21" s="18"/>
      <c r="I21" s="37">
        <v>1500</v>
      </c>
      <c r="J21" s="18"/>
      <c r="K21" s="35"/>
      <c r="L21" s="35"/>
    </row>
    <row r="22" spans="1:12" s="38" customFormat="1" ht="21.75" customHeight="1">
      <c r="A22" s="16"/>
      <c r="B22" s="18"/>
      <c r="C22" s="18" t="s">
        <v>75</v>
      </c>
      <c r="D22" s="18"/>
      <c r="E22" s="18"/>
      <c r="F22" s="36"/>
      <c r="G22" s="18"/>
      <c r="H22" s="18"/>
      <c r="I22" s="37">
        <v>1500</v>
      </c>
      <c r="J22" s="18"/>
      <c r="K22" s="35"/>
      <c r="L22" s="35"/>
    </row>
    <row r="23" spans="1:12" s="38" customFormat="1" ht="21.75" customHeight="1">
      <c r="A23" s="16"/>
      <c r="B23" s="18"/>
      <c r="C23" s="18" t="s">
        <v>76</v>
      </c>
      <c r="D23" s="18"/>
      <c r="E23" s="18"/>
      <c r="F23" s="36"/>
      <c r="G23" s="18"/>
      <c r="H23" s="18"/>
      <c r="I23" s="37">
        <v>1500</v>
      </c>
      <c r="J23" s="18"/>
      <c r="K23" s="35"/>
      <c r="L23" s="35"/>
    </row>
    <row r="24" spans="1:12" s="38" customFormat="1" ht="21.75" customHeight="1">
      <c r="A24" s="16"/>
      <c r="B24" s="18"/>
      <c r="C24" s="18" t="s">
        <v>77</v>
      </c>
      <c r="D24" s="18"/>
      <c r="E24" s="18"/>
      <c r="F24" s="36"/>
      <c r="G24" s="18"/>
      <c r="H24" s="18"/>
      <c r="I24" s="37">
        <v>1500</v>
      </c>
      <c r="J24" s="18"/>
      <c r="K24" s="35"/>
      <c r="L24" s="35"/>
    </row>
    <row r="25" spans="1:12" s="38" customFormat="1" ht="21.75" customHeight="1">
      <c r="A25" s="16"/>
      <c r="B25" s="34"/>
      <c r="C25" s="18" t="s">
        <v>78</v>
      </c>
      <c r="D25" s="18"/>
      <c r="E25" s="18"/>
      <c r="F25" s="18"/>
      <c r="G25" s="18"/>
      <c r="H25" s="35"/>
      <c r="I25" s="37">
        <v>1500</v>
      </c>
      <c r="J25" s="35"/>
      <c r="K25" s="35"/>
      <c r="L25" s="35"/>
    </row>
    <row r="26" spans="1:12" s="38" customFormat="1" ht="21.75" customHeight="1">
      <c r="A26" s="16"/>
      <c r="B26" s="18"/>
      <c r="C26" s="18" t="s">
        <v>79</v>
      </c>
      <c r="D26" s="18"/>
      <c r="E26" s="18"/>
      <c r="F26" s="36"/>
      <c r="G26" s="18"/>
      <c r="H26" s="18"/>
      <c r="I26" s="37">
        <v>1500</v>
      </c>
      <c r="J26" s="18"/>
      <c r="K26" s="35"/>
      <c r="L26" s="35"/>
    </row>
    <row r="27" spans="1:12" s="38" customFormat="1" ht="21.75" customHeight="1">
      <c r="A27" s="16"/>
      <c r="B27" s="18"/>
      <c r="C27" s="18" t="s">
        <v>80</v>
      </c>
      <c r="D27" s="18"/>
      <c r="E27" s="18"/>
      <c r="F27" s="36"/>
      <c r="G27" s="18"/>
      <c r="H27" s="18"/>
      <c r="I27" s="37">
        <v>1500</v>
      </c>
      <c r="J27" s="18"/>
      <c r="K27" s="35"/>
      <c r="L27" s="35"/>
    </row>
    <row r="28" spans="1:12" s="38" customFormat="1" ht="21.75" customHeight="1">
      <c r="A28" s="18"/>
      <c r="B28" s="18"/>
      <c r="C28" s="18"/>
      <c r="D28" s="18"/>
      <c r="E28" s="18"/>
      <c r="F28" s="36"/>
      <c r="G28" s="18"/>
      <c r="H28" s="35">
        <v>20000</v>
      </c>
      <c r="I28" s="18"/>
      <c r="J28" s="35">
        <f>SUM(I16:I27)</f>
        <v>18000</v>
      </c>
      <c r="K28" s="35" t="str">
        <f>IF(H28&lt;J28,J28-H28," ")</f>
        <v> </v>
      </c>
      <c r="L28" s="35">
        <f>IF(H28&gt;J28,H28-J28," ")</f>
        <v>2000</v>
      </c>
    </row>
    <row r="30" ht="13.5" thickBot="1"/>
    <row r="31" spans="1:11" ht="204" customHeight="1" thickBot="1">
      <c r="A31" s="173" t="s">
        <v>122</v>
      </c>
      <c r="B31" s="113"/>
      <c r="C31" s="113"/>
      <c r="D31" s="113"/>
      <c r="E31" s="114"/>
      <c r="F31" s="2"/>
      <c r="G31" s="2"/>
      <c r="H31" s="2"/>
      <c r="I31" s="89"/>
      <c r="J31" s="89"/>
      <c r="K31" s="89"/>
    </row>
    <row r="34" spans="1:3" ht="15">
      <c r="A34" s="163" t="s">
        <v>82</v>
      </c>
      <c r="B34" s="163"/>
      <c r="C34" s="164"/>
    </row>
    <row r="36" ht="13.5" thickBot="1"/>
    <row r="37" spans="1:13" ht="38.25" customHeight="1">
      <c r="A37" s="157" t="s">
        <v>54</v>
      </c>
      <c r="B37" s="165" t="s">
        <v>55</v>
      </c>
      <c r="C37" s="143" t="s">
        <v>56</v>
      </c>
      <c r="D37" s="143" t="s">
        <v>57</v>
      </c>
      <c r="E37" s="143" t="s">
        <v>58</v>
      </c>
      <c r="F37" s="143" t="s">
        <v>59</v>
      </c>
      <c r="G37" s="143" t="s">
        <v>60</v>
      </c>
      <c r="H37" s="143" t="s">
        <v>61</v>
      </c>
      <c r="I37" s="143" t="s">
        <v>28</v>
      </c>
      <c r="J37" s="143"/>
      <c r="K37" s="159" t="s">
        <v>62</v>
      </c>
      <c r="L37" s="160"/>
      <c r="M37" s="1"/>
    </row>
    <row r="38" spans="1:13" ht="13.5" thickBot="1">
      <c r="A38" s="158"/>
      <c r="B38" s="166"/>
      <c r="C38" s="144"/>
      <c r="D38" s="167"/>
      <c r="E38" s="167"/>
      <c r="F38" s="144"/>
      <c r="G38" s="144"/>
      <c r="H38" s="144"/>
      <c r="I38" s="87" t="s">
        <v>63</v>
      </c>
      <c r="J38" s="87" t="s">
        <v>64</v>
      </c>
      <c r="K38" s="87" t="s">
        <v>65</v>
      </c>
      <c r="L38" s="87" t="s">
        <v>66</v>
      </c>
      <c r="M38" s="1"/>
    </row>
    <row r="39" spans="1:12" ht="21.75" customHeight="1">
      <c r="A39" s="34" t="s">
        <v>67</v>
      </c>
      <c r="B39" s="34"/>
      <c r="C39" s="13"/>
      <c r="D39" s="13"/>
      <c r="E39" s="13"/>
      <c r="F39" s="13"/>
      <c r="G39" s="13"/>
      <c r="H39" s="13"/>
      <c r="I39" s="13"/>
      <c r="J39" s="13"/>
      <c r="K39" s="35"/>
      <c r="L39" s="35"/>
    </row>
    <row r="40" spans="1:12" ht="21.75" customHeight="1">
      <c r="A40" s="18" t="s">
        <v>82</v>
      </c>
      <c r="B40" s="34"/>
      <c r="C40" s="18"/>
      <c r="D40" s="18"/>
      <c r="E40" s="18"/>
      <c r="F40" s="18"/>
      <c r="G40" s="18"/>
      <c r="H40" s="18"/>
      <c r="I40" s="18"/>
      <c r="J40" s="18"/>
      <c r="K40" s="35"/>
      <c r="L40" s="35"/>
    </row>
    <row r="41" spans="1:12" ht="21.75" customHeight="1">
      <c r="A41" s="16"/>
      <c r="B41" s="18"/>
      <c r="C41" s="18" t="s">
        <v>70</v>
      </c>
      <c r="D41" s="18"/>
      <c r="E41" s="18"/>
      <c r="F41" s="36"/>
      <c r="G41" s="18"/>
      <c r="H41" s="18"/>
      <c r="I41" s="37">
        <v>1500</v>
      </c>
      <c r="J41" s="18"/>
      <c r="K41" s="35"/>
      <c r="L41" s="35"/>
    </row>
    <row r="42" spans="1:12" ht="21.75" customHeight="1">
      <c r="A42" s="16"/>
      <c r="B42" s="18"/>
      <c r="C42" s="18" t="s">
        <v>71</v>
      </c>
      <c r="D42" s="18"/>
      <c r="E42" s="18"/>
      <c r="F42" s="36"/>
      <c r="G42" s="18"/>
      <c r="H42" s="18"/>
      <c r="I42" s="37">
        <v>1500</v>
      </c>
      <c r="J42" s="18"/>
      <c r="K42" s="35"/>
      <c r="L42" s="35"/>
    </row>
    <row r="43" spans="1:12" ht="21.75" customHeight="1">
      <c r="A43" s="16"/>
      <c r="B43" s="18"/>
      <c r="C43" s="18" t="s">
        <v>72</v>
      </c>
      <c r="D43" s="18"/>
      <c r="E43" s="18"/>
      <c r="F43" s="36"/>
      <c r="G43" s="18"/>
      <c r="H43" s="18"/>
      <c r="I43" s="37">
        <v>1500</v>
      </c>
      <c r="J43" s="18"/>
      <c r="K43" s="35"/>
      <c r="L43" s="35"/>
    </row>
    <row r="44" spans="1:12" ht="21.75" customHeight="1">
      <c r="A44" s="16"/>
      <c r="B44" s="18"/>
      <c r="C44" s="18" t="s">
        <v>69</v>
      </c>
      <c r="D44" s="18"/>
      <c r="E44" s="18"/>
      <c r="F44" s="36"/>
      <c r="G44" s="18"/>
      <c r="H44" s="18"/>
      <c r="I44" s="37">
        <v>1500</v>
      </c>
      <c r="J44" s="18"/>
      <c r="K44" s="35"/>
      <c r="L44" s="35"/>
    </row>
    <row r="45" spans="1:12" ht="21.75" customHeight="1">
      <c r="A45" s="16"/>
      <c r="B45" s="18"/>
      <c r="C45" s="18" t="s">
        <v>73</v>
      </c>
      <c r="D45" s="18"/>
      <c r="E45" s="18"/>
      <c r="F45" s="36"/>
      <c r="G45" s="18"/>
      <c r="H45" s="18"/>
      <c r="I45" s="37">
        <v>1500</v>
      </c>
      <c r="J45" s="18"/>
      <c r="K45" s="35"/>
      <c r="L45" s="35"/>
    </row>
    <row r="46" spans="1:12" ht="21.75" customHeight="1">
      <c r="A46" s="16"/>
      <c r="B46" s="18"/>
      <c r="C46" s="18" t="s">
        <v>74</v>
      </c>
      <c r="D46" s="18"/>
      <c r="E46" s="18"/>
      <c r="F46" s="36"/>
      <c r="G46" s="18"/>
      <c r="H46" s="18"/>
      <c r="I46" s="37">
        <v>1500</v>
      </c>
      <c r="J46" s="18"/>
      <c r="K46" s="35"/>
      <c r="L46" s="35"/>
    </row>
    <row r="47" spans="1:12" ht="21.75" customHeight="1">
      <c r="A47" s="16"/>
      <c r="B47" s="18"/>
      <c r="C47" s="18" t="s">
        <v>75</v>
      </c>
      <c r="D47" s="18"/>
      <c r="E47" s="18"/>
      <c r="F47" s="36"/>
      <c r="G47" s="18"/>
      <c r="H47" s="18"/>
      <c r="I47" s="37">
        <v>1500</v>
      </c>
      <c r="J47" s="18"/>
      <c r="K47" s="35"/>
      <c r="L47" s="35"/>
    </row>
    <row r="48" spans="1:12" ht="21.75" customHeight="1">
      <c r="A48" s="16"/>
      <c r="B48" s="18"/>
      <c r="C48" s="18" t="s">
        <v>76</v>
      </c>
      <c r="D48" s="18"/>
      <c r="E48" s="18"/>
      <c r="F48" s="36"/>
      <c r="G48" s="18"/>
      <c r="H48" s="18"/>
      <c r="I48" s="37">
        <v>1500</v>
      </c>
      <c r="J48" s="18"/>
      <c r="K48" s="35"/>
      <c r="L48" s="35"/>
    </row>
    <row r="49" spans="1:12" ht="21.75" customHeight="1">
      <c r="A49" s="16"/>
      <c r="B49" s="18"/>
      <c r="C49" s="18" t="s">
        <v>77</v>
      </c>
      <c r="D49" s="18"/>
      <c r="E49" s="18"/>
      <c r="F49" s="36"/>
      <c r="G49" s="18"/>
      <c r="H49" s="18"/>
      <c r="I49" s="37">
        <v>1500</v>
      </c>
      <c r="J49" s="18"/>
      <c r="K49" s="35"/>
      <c r="L49" s="35"/>
    </row>
    <row r="50" spans="1:12" ht="21.75" customHeight="1">
      <c r="A50" s="16"/>
      <c r="B50" s="34"/>
      <c r="C50" s="18" t="s">
        <v>78</v>
      </c>
      <c r="D50" s="18"/>
      <c r="E50" s="18"/>
      <c r="F50" s="18"/>
      <c r="G50" s="18"/>
      <c r="H50" s="35"/>
      <c r="I50" s="37">
        <v>1500</v>
      </c>
      <c r="J50" s="35"/>
      <c r="K50" s="35"/>
      <c r="L50" s="35"/>
    </row>
    <row r="51" spans="1:12" ht="21.75" customHeight="1">
      <c r="A51" s="16"/>
      <c r="B51" s="18"/>
      <c r="C51" s="18" t="s">
        <v>79</v>
      </c>
      <c r="D51" s="18"/>
      <c r="E51" s="18"/>
      <c r="F51" s="36"/>
      <c r="G51" s="18"/>
      <c r="H51" s="18"/>
      <c r="I51" s="37">
        <v>1500</v>
      </c>
      <c r="J51" s="18"/>
      <c r="K51" s="35"/>
      <c r="L51" s="35"/>
    </row>
    <row r="52" spans="1:12" ht="21.75" customHeight="1">
      <c r="A52" s="16"/>
      <c r="B52" s="18"/>
      <c r="C52" s="18" t="s">
        <v>80</v>
      </c>
      <c r="D52" s="18"/>
      <c r="E52" s="18"/>
      <c r="F52" s="36"/>
      <c r="G52" s="18"/>
      <c r="H52" s="18"/>
      <c r="I52" s="37">
        <v>1500</v>
      </c>
      <c r="J52" s="18"/>
      <c r="K52" s="35"/>
      <c r="L52" s="35"/>
    </row>
    <row r="53" spans="1:12" ht="21.75" customHeight="1">
      <c r="A53" s="18"/>
      <c r="B53" s="18"/>
      <c r="C53" s="18"/>
      <c r="D53" s="18"/>
      <c r="E53" s="18"/>
      <c r="F53" s="36"/>
      <c r="G53" s="18"/>
      <c r="H53" s="35">
        <v>20000</v>
      </c>
      <c r="I53" s="18"/>
      <c r="J53" s="35">
        <f>SUM(I41:I52)</f>
        <v>18000</v>
      </c>
      <c r="K53" s="35" t="str">
        <f>IF(H53&lt;J53,J53-H53," ")</f>
        <v> </v>
      </c>
      <c r="L53" s="35">
        <f>IF(H53&gt;J53,H53-J53," ")</f>
        <v>2000</v>
      </c>
    </row>
    <row r="55" ht="13.5" thickBot="1"/>
    <row r="56" spans="1:11" ht="204" customHeight="1" thickBot="1">
      <c r="A56" s="173" t="s">
        <v>122</v>
      </c>
      <c r="B56" s="113"/>
      <c r="C56" s="113"/>
      <c r="D56" s="113"/>
      <c r="E56" s="114"/>
      <c r="F56" s="2"/>
      <c r="G56" s="2"/>
      <c r="H56" s="2"/>
      <c r="I56" s="89"/>
      <c r="J56" s="89"/>
      <c r="K56" s="89"/>
    </row>
    <row r="59" spans="1:3" ht="15">
      <c r="A59" s="163" t="s">
        <v>85</v>
      </c>
      <c r="B59" s="163"/>
      <c r="C59" s="164"/>
    </row>
    <row r="60" spans="1:3" ht="15">
      <c r="A60" s="163" t="s">
        <v>83</v>
      </c>
      <c r="B60" s="163"/>
      <c r="C60" s="164"/>
    </row>
    <row r="61" ht="13.5" thickBot="1"/>
    <row r="62" spans="1:14" s="38" customFormat="1" ht="38.25" customHeight="1">
      <c r="A62" s="157" t="s">
        <v>54</v>
      </c>
      <c r="B62" s="165" t="s">
        <v>55</v>
      </c>
      <c r="C62" s="143" t="s">
        <v>56</v>
      </c>
      <c r="D62" s="143" t="s">
        <v>84</v>
      </c>
      <c r="E62" s="143" t="s">
        <v>57</v>
      </c>
      <c r="F62" s="143" t="s">
        <v>58</v>
      </c>
      <c r="G62" s="143" t="s">
        <v>59</v>
      </c>
      <c r="H62" s="143" t="s">
        <v>60</v>
      </c>
      <c r="I62" s="143" t="s">
        <v>61</v>
      </c>
      <c r="J62" s="143" t="s">
        <v>28</v>
      </c>
      <c r="K62" s="143"/>
      <c r="L62" s="159" t="s">
        <v>62</v>
      </c>
      <c r="M62" s="160"/>
      <c r="N62" s="15"/>
    </row>
    <row r="63" spans="1:14" s="38" customFormat="1" ht="13.5" thickBot="1">
      <c r="A63" s="158"/>
      <c r="B63" s="166"/>
      <c r="C63" s="144"/>
      <c r="D63" s="167"/>
      <c r="E63" s="167"/>
      <c r="F63" s="167"/>
      <c r="G63" s="144"/>
      <c r="H63" s="144"/>
      <c r="I63" s="144"/>
      <c r="J63" s="87" t="s">
        <v>63</v>
      </c>
      <c r="K63" s="87" t="s">
        <v>64</v>
      </c>
      <c r="L63" s="87" t="s">
        <v>65</v>
      </c>
      <c r="M63" s="87" t="s">
        <v>66</v>
      </c>
      <c r="N63" s="15"/>
    </row>
    <row r="64" spans="1:13" s="38" customFormat="1" ht="21.75" customHeight="1">
      <c r="A64" s="171" t="s">
        <v>85</v>
      </c>
      <c r="B64" s="172"/>
      <c r="C64" s="13"/>
      <c r="D64" s="13"/>
      <c r="E64" s="13"/>
      <c r="F64" s="13"/>
      <c r="G64" s="13"/>
      <c r="H64" s="13"/>
      <c r="I64" s="13"/>
      <c r="J64" s="13"/>
      <c r="K64" s="13"/>
      <c r="L64" s="35"/>
      <c r="M64" s="35"/>
    </row>
    <row r="65" spans="1:13" s="38" customFormat="1" ht="21.75" customHeight="1">
      <c r="A65" s="161" t="s">
        <v>83</v>
      </c>
      <c r="B65" s="162"/>
      <c r="C65" s="18"/>
      <c r="D65" s="18"/>
      <c r="E65" s="18"/>
      <c r="F65" s="18"/>
      <c r="G65" s="18"/>
      <c r="H65" s="18"/>
      <c r="I65" s="18"/>
      <c r="J65" s="18"/>
      <c r="K65" s="18"/>
      <c r="L65" s="35"/>
      <c r="M65" s="35"/>
    </row>
    <row r="66" spans="1:13" s="38" customFormat="1" ht="21.75" customHeight="1">
      <c r="A66" s="16"/>
      <c r="B66" s="18"/>
      <c r="C66" s="18" t="s">
        <v>117</v>
      </c>
      <c r="D66" s="18"/>
      <c r="E66" s="18"/>
      <c r="F66" s="18"/>
      <c r="G66" s="36"/>
      <c r="H66" s="18"/>
      <c r="I66" s="18"/>
      <c r="J66" s="37">
        <v>700</v>
      </c>
      <c r="K66" s="18"/>
      <c r="L66" s="35"/>
      <c r="M66" s="35"/>
    </row>
    <row r="67" spans="1:13" s="38" customFormat="1" ht="21.75" customHeight="1">
      <c r="A67" s="16"/>
      <c r="B67" s="18"/>
      <c r="C67" s="18"/>
      <c r="D67" s="18"/>
      <c r="E67" s="18"/>
      <c r="F67" s="18"/>
      <c r="G67" s="36"/>
      <c r="H67" s="18"/>
      <c r="I67" s="18"/>
      <c r="J67" s="37">
        <v>800</v>
      </c>
      <c r="K67" s="18"/>
      <c r="L67" s="35"/>
      <c r="M67" s="35"/>
    </row>
    <row r="68" spans="1:13" s="38" customFormat="1" ht="21.75" customHeight="1">
      <c r="A68" s="16"/>
      <c r="B68" s="18"/>
      <c r="C68" s="18"/>
      <c r="D68" s="18"/>
      <c r="E68" s="18"/>
      <c r="F68" s="18"/>
      <c r="G68" s="36"/>
      <c r="H68" s="18"/>
      <c r="I68" s="18"/>
      <c r="J68" s="37">
        <v>900</v>
      </c>
      <c r="K68" s="18"/>
      <c r="L68" s="35"/>
      <c r="M68" s="35"/>
    </row>
    <row r="69" spans="1:13" s="38" customFormat="1" ht="21.75" customHeight="1">
      <c r="A69" s="16"/>
      <c r="B69" s="18"/>
      <c r="C69" s="18"/>
      <c r="D69" s="18"/>
      <c r="E69" s="18"/>
      <c r="F69" s="18"/>
      <c r="G69" s="36"/>
      <c r="H69" s="18"/>
      <c r="I69" s="18"/>
      <c r="J69" s="37">
        <v>1000</v>
      </c>
      <c r="K69" s="18"/>
      <c r="L69" s="35"/>
      <c r="M69" s="35"/>
    </row>
    <row r="70" spans="1:13" s="38" customFormat="1" ht="21.75" customHeight="1">
      <c r="A70" s="16"/>
      <c r="B70" s="18"/>
      <c r="C70" s="18"/>
      <c r="D70" s="18"/>
      <c r="E70" s="18"/>
      <c r="F70" s="18"/>
      <c r="G70" s="36"/>
      <c r="H70" s="18"/>
      <c r="I70" s="18"/>
      <c r="J70" s="37">
        <v>1100</v>
      </c>
      <c r="K70" s="18"/>
      <c r="L70" s="35"/>
      <c r="M70" s="35"/>
    </row>
    <row r="71" spans="1:13" s="38" customFormat="1" ht="21.75" customHeight="1">
      <c r="A71" s="16"/>
      <c r="B71" s="18"/>
      <c r="C71" s="18"/>
      <c r="D71" s="18"/>
      <c r="E71" s="18"/>
      <c r="F71" s="18"/>
      <c r="G71" s="36"/>
      <c r="H71" s="18"/>
      <c r="I71" s="18"/>
      <c r="J71" s="37">
        <v>1200</v>
      </c>
      <c r="K71" s="18"/>
      <c r="L71" s="35"/>
      <c r="M71" s="35"/>
    </row>
    <row r="72" spans="1:13" s="38" customFormat="1" ht="21.75" customHeight="1">
      <c r="A72" s="16"/>
      <c r="B72" s="18"/>
      <c r="C72" s="18"/>
      <c r="D72" s="18"/>
      <c r="E72" s="18"/>
      <c r="F72" s="18"/>
      <c r="G72" s="36"/>
      <c r="H72" s="18"/>
      <c r="I72" s="18"/>
      <c r="J72" s="37">
        <v>1300</v>
      </c>
      <c r="K72" s="18"/>
      <c r="L72" s="35"/>
      <c r="M72" s="35"/>
    </row>
    <row r="73" spans="1:13" s="38" customFormat="1" ht="21.75" customHeight="1">
      <c r="A73" s="16"/>
      <c r="B73" s="18"/>
      <c r="C73" s="18"/>
      <c r="D73" s="18"/>
      <c r="E73" s="18"/>
      <c r="F73" s="18"/>
      <c r="G73" s="36"/>
      <c r="H73" s="18"/>
      <c r="I73" s="18"/>
      <c r="J73" s="37">
        <v>1400</v>
      </c>
      <c r="K73" s="18"/>
      <c r="L73" s="35"/>
      <c r="M73" s="35"/>
    </row>
    <row r="74" spans="1:13" s="38" customFormat="1" ht="21.75" customHeight="1">
      <c r="A74" s="16"/>
      <c r="B74" s="18"/>
      <c r="C74" s="18"/>
      <c r="D74" s="18"/>
      <c r="E74" s="18"/>
      <c r="F74" s="18"/>
      <c r="G74" s="36"/>
      <c r="H74" s="18"/>
      <c r="I74" s="18"/>
      <c r="J74" s="37">
        <v>1500</v>
      </c>
      <c r="K74" s="18"/>
      <c r="L74" s="35"/>
      <c r="M74" s="35"/>
    </row>
    <row r="75" spans="1:13" s="38" customFormat="1" ht="21.75" customHeight="1">
      <c r="A75" s="16"/>
      <c r="B75" s="18"/>
      <c r="C75" s="18"/>
      <c r="D75" s="18"/>
      <c r="E75" s="18"/>
      <c r="F75" s="18"/>
      <c r="G75" s="36"/>
      <c r="H75" s="18"/>
      <c r="I75" s="18"/>
      <c r="J75" s="37">
        <v>1600</v>
      </c>
      <c r="K75" s="18"/>
      <c r="L75" s="35"/>
      <c r="M75" s="35"/>
    </row>
    <row r="76" spans="1:13" s="38" customFormat="1" ht="21.75" customHeight="1">
      <c r="A76" s="16"/>
      <c r="B76" s="18"/>
      <c r="C76" s="18"/>
      <c r="D76" s="18"/>
      <c r="E76" s="18"/>
      <c r="F76" s="18"/>
      <c r="G76" s="36"/>
      <c r="H76" s="18"/>
      <c r="I76" s="18"/>
      <c r="J76" s="37">
        <v>1700</v>
      </c>
      <c r="K76" s="18"/>
      <c r="L76" s="35"/>
      <c r="M76" s="35"/>
    </row>
    <row r="77" spans="1:13" s="38" customFormat="1" ht="21.75" customHeight="1">
      <c r="A77" s="16"/>
      <c r="B77" s="18"/>
      <c r="C77" s="18"/>
      <c r="D77" s="18"/>
      <c r="E77" s="18"/>
      <c r="F77" s="18"/>
      <c r="G77" s="36"/>
      <c r="H77" s="18"/>
      <c r="I77" s="18"/>
      <c r="J77" s="37">
        <v>1800</v>
      </c>
      <c r="K77" s="18"/>
      <c r="L77" s="35"/>
      <c r="M77" s="35"/>
    </row>
    <row r="78" spans="1:13" s="38" customFormat="1" ht="21.75" customHeight="1">
      <c r="A78" s="16"/>
      <c r="B78" s="18"/>
      <c r="C78" s="18"/>
      <c r="D78" s="18"/>
      <c r="E78" s="18"/>
      <c r="F78" s="18"/>
      <c r="G78" s="36"/>
      <c r="H78" s="18"/>
      <c r="I78" s="18"/>
      <c r="J78" s="37">
        <v>1900</v>
      </c>
      <c r="K78" s="18"/>
      <c r="L78" s="35"/>
      <c r="M78" s="35"/>
    </row>
    <row r="79" spans="1:13" s="38" customFormat="1" ht="21.75" customHeight="1">
      <c r="A79" s="16"/>
      <c r="B79" s="18"/>
      <c r="C79" s="18"/>
      <c r="D79" s="18"/>
      <c r="E79" s="18"/>
      <c r="F79" s="18"/>
      <c r="G79" s="36"/>
      <c r="H79" s="18"/>
      <c r="I79" s="18"/>
      <c r="J79" s="37">
        <v>2000</v>
      </c>
      <c r="K79" s="18"/>
      <c r="L79" s="35"/>
      <c r="M79" s="35"/>
    </row>
    <row r="80" spans="1:13" s="38" customFormat="1" ht="21.75" customHeight="1">
      <c r="A80" s="16"/>
      <c r="B80" s="18"/>
      <c r="C80" s="18"/>
      <c r="D80" s="18"/>
      <c r="E80" s="18"/>
      <c r="F80" s="18"/>
      <c r="G80" s="36"/>
      <c r="H80" s="18"/>
      <c r="I80" s="18"/>
      <c r="J80" s="37">
        <v>2100</v>
      </c>
      <c r="K80" s="18"/>
      <c r="L80" s="35"/>
      <c r="M80" s="35"/>
    </row>
    <row r="81" spans="1:13" s="38" customFormat="1" ht="21.75" customHeight="1">
      <c r="A81" s="16"/>
      <c r="B81" s="18"/>
      <c r="C81" s="18"/>
      <c r="D81" s="18"/>
      <c r="E81" s="18"/>
      <c r="F81" s="18"/>
      <c r="G81" s="36"/>
      <c r="H81" s="18"/>
      <c r="I81" s="18"/>
      <c r="J81" s="37">
        <v>2200</v>
      </c>
      <c r="K81" s="18"/>
      <c r="L81" s="35"/>
      <c r="M81" s="35"/>
    </row>
    <row r="82" spans="1:13" s="38" customFormat="1" ht="21.75" customHeight="1">
      <c r="A82" s="16"/>
      <c r="B82" s="18"/>
      <c r="C82" s="18"/>
      <c r="D82" s="18"/>
      <c r="E82" s="18"/>
      <c r="F82" s="18"/>
      <c r="G82" s="36"/>
      <c r="H82" s="18"/>
      <c r="I82" s="18"/>
      <c r="J82" s="37">
        <v>2300</v>
      </c>
      <c r="K82" s="18"/>
      <c r="L82" s="35"/>
      <c r="M82" s="35"/>
    </row>
    <row r="83" spans="1:13" s="38" customFormat="1" ht="21.75" customHeight="1">
      <c r="A83" s="16"/>
      <c r="B83" s="18"/>
      <c r="C83" s="18"/>
      <c r="D83" s="18"/>
      <c r="E83" s="18"/>
      <c r="F83" s="18"/>
      <c r="G83" s="36"/>
      <c r="H83" s="18"/>
      <c r="I83" s="18"/>
      <c r="J83" s="37">
        <v>2400</v>
      </c>
      <c r="K83" s="18"/>
      <c r="L83" s="35"/>
      <c r="M83" s="35"/>
    </row>
    <row r="84" spans="1:13" s="38" customFormat="1" ht="21.75" customHeight="1">
      <c r="A84" s="16"/>
      <c r="B84" s="18"/>
      <c r="C84" s="18"/>
      <c r="D84" s="18"/>
      <c r="E84" s="18"/>
      <c r="F84" s="18"/>
      <c r="G84" s="36"/>
      <c r="H84" s="18"/>
      <c r="I84" s="18"/>
      <c r="J84" s="37">
        <v>2500</v>
      </c>
      <c r="K84" s="18"/>
      <c r="L84" s="35"/>
      <c r="M84" s="35"/>
    </row>
    <row r="85" spans="1:13" s="38" customFormat="1" ht="21.75" customHeight="1">
      <c r="A85" s="16"/>
      <c r="B85" s="18"/>
      <c r="C85" s="18"/>
      <c r="D85" s="18"/>
      <c r="E85" s="18"/>
      <c r="F85" s="18"/>
      <c r="G85" s="36"/>
      <c r="H85" s="18"/>
      <c r="I85" s="18"/>
      <c r="J85" s="37">
        <v>2600</v>
      </c>
      <c r="K85" s="18"/>
      <c r="L85" s="35"/>
      <c r="M85" s="35"/>
    </row>
    <row r="86" spans="1:13" s="38" customFormat="1" ht="21.75" customHeight="1">
      <c r="A86" s="16"/>
      <c r="B86" s="18"/>
      <c r="C86" s="18"/>
      <c r="D86" s="18"/>
      <c r="E86" s="18"/>
      <c r="F86" s="18"/>
      <c r="G86" s="36"/>
      <c r="H86" s="18"/>
      <c r="I86" s="18"/>
      <c r="J86" s="37">
        <v>2700</v>
      </c>
      <c r="K86" s="18"/>
      <c r="L86" s="35"/>
      <c r="M86" s="35"/>
    </row>
    <row r="87" spans="1:13" s="38" customFormat="1" ht="21.75" customHeight="1">
      <c r="A87" s="16"/>
      <c r="B87" s="34"/>
      <c r="C87" s="18"/>
      <c r="D87" s="18"/>
      <c r="E87" s="18"/>
      <c r="F87" s="18"/>
      <c r="G87" s="18"/>
      <c r="H87" s="18"/>
      <c r="I87" s="35"/>
      <c r="J87" s="37">
        <v>2800</v>
      </c>
      <c r="K87" s="35"/>
      <c r="L87" s="35"/>
      <c r="M87" s="35"/>
    </row>
    <row r="88" spans="1:13" s="38" customFormat="1" ht="21.75" customHeight="1">
      <c r="A88" s="16"/>
      <c r="B88" s="18"/>
      <c r="C88" s="18"/>
      <c r="D88" s="18"/>
      <c r="E88" s="18"/>
      <c r="F88" s="18"/>
      <c r="G88" s="36"/>
      <c r="H88" s="18"/>
      <c r="I88" s="18"/>
      <c r="J88" s="37">
        <v>2900</v>
      </c>
      <c r="K88" s="18"/>
      <c r="L88" s="35"/>
      <c r="M88" s="35"/>
    </row>
    <row r="89" spans="1:13" s="38" customFormat="1" ht="21.75" customHeight="1">
      <c r="A89" s="16"/>
      <c r="B89" s="18"/>
      <c r="C89" s="18"/>
      <c r="D89" s="18"/>
      <c r="E89" s="18"/>
      <c r="F89" s="18"/>
      <c r="G89" s="36"/>
      <c r="H89" s="18"/>
      <c r="I89" s="18"/>
      <c r="J89" s="37">
        <v>3000</v>
      </c>
      <c r="K89" s="18"/>
      <c r="L89" s="35"/>
      <c r="M89" s="35"/>
    </row>
    <row r="90" spans="1:13" s="38" customFormat="1" ht="21.75" customHeight="1">
      <c r="A90" s="16"/>
      <c r="B90" s="18"/>
      <c r="C90" s="18"/>
      <c r="D90" s="18"/>
      <c r="E90" s="18"/>
      <c r="F90" s="18"/>
      <c r="G90" s="36"/>
      <c r="H90" s="18"/>
      <c r="I90" s="35">
        <v>50000</v>
      </c>
      <c r="J90" s="18"/>
      <c r="K90" s="35">
        <f>SUM(J66:J89)</f>
        <v>44400</v>
      </c>
      <c r="L90" s="35" t="str">
        <f>IF(I90&lt;K90,K90-I90," ")</f>
        <v> </v>
      </c>
      <c r="M90" s="35">
        <f>IF(I90&gt;K90,I90-K90," ")</f>
        <v>5600</v>
      </c>
    </row>
    <row r="93" spans="1:3" ht="15">
      <c r="A93" s="163" t="s">
        <v>86</v>
      </c>
      <c r="B93" s="163"/>
      <c r="C93" s="164"/>
    </row>
    <row r="94" spans="1:3" ht="15">
      <c r="A94" s="163" t="s">
        <v>118</v>
      </c>
      <c r="B94" s="163"/>
      <c r="C94" s="164"/>
    </row>
    <row r="95" spans="1:3" ht="15">
      <c r="A95" s="88"/>
      <c r="B95" s="88"/>
      <c r="C95" s="89"/>
    </row>
    <row r="96" spans="1:3" ht="15.75" thickBot="1">
      <c r="A96" s="88"/>
      <c r="B96" s="88"/>
      <c r="C96" s="89"/>
    </row>
    <row r="97" spans="1:5" ht="124.5" customHeight="1" thickBot="1">
      <c r="A97" s="168" t="s">
        <v>165</v>
      </c>
      <c r="B97" s="169"/>
      <c r="C97" s="169"/>
      <c r="D97" s="169"/>
      <c r="E97" s="170"/>
    </row>
    <row r="99" ht="13.5" thickBot="1"/>
    <row r="100" spans="1:15" s="38" customFormat="1" ht="38.25" customHeight="1">
      <c r="A100" s="157" t="s">
        <v>54</v>
      </c>
      <c r="B100" s="165" t="s">
        <v>55</v>
      </c>
      <c r="C100" s="143" t="s">
        <v>56</v>
      </c>
      <c r="D100" s="143" t="s">
        <v>88</v>
      </c>
      <c r="E100" s="143" t="s">
        <v>89</v>
      </c>
      <c r="F100" s="143" t="s">
        <v>57</v>
      </c>
      <c r="G100" s="143" t="s">
        <v>58</v>
      </c>
      <c r="H100" s="143" t="s">
        <v>59</v>
      </c>
      <c r="I100" s="143" t="s">
        <v>60</v>
      </c>
      <c r="J100" s="143" t="s">
        <v>61</v>
      </c>
      <c r="K100" s="143" t="s">
        <v>28</v>
      </c>
      <c r="L100" s="143"/>
      <c r="M100" s="159" t="s">
        <v>62</v>
      </c>
      <c r="N100" s="160"/>
      <c r="O100" s="15"/>
    </row>
    <row r="101" spans="1:15" s="38" customFormat="1" ht="13.5" thickBot="1">
      <c r="A101" s="158"/>
      <c r="B101" s="166"/>
      <c r="C101" s="144"/>
      <c r="D101" s="167"/>
      <c r="E101" s="167"/>
      <c r="F101" s="167"/>
      <c r="G101" s="167"/>
      <c r="H101" s="144"/>
      <c r="I101" s="144"/>
      <c r="J101" s="144"/>
      <c r="K101" s="87" t="s">
        <v>63</v>
      </c>
      <c r="L101" s="87" t="s">
        <v>64</v>
      </c>
      <c r="M101" s="87" t="s">
        <v>65</v>
      </c>
      <c r="N101" s="87" t="s">
        <v>66</v>
      </c>
      <c r="O101" s="15"/>
    </row>
    <row r="102" spans="1:14" s="38" customFormat="1" ht="21.75" customHeight="1">
      <c r="A102" s="34" t="s">
        <v>86</v>
      </c>
      <c r="B102" s="34"/>
      <c r="C102" s="13"/>
      <c r="D102" s="13"/>
      <c r="E102" s="13"/>
      <c r="F102" s="13"/>
      <c r="G102" s="13"/>
      <c r="H102" s="13"/>
      <c r="I102" s="13"/>
      <c r="J102" s="13"/>
      <c r="K102" s="13"/>
      <c r="L102" s="13"/>
      <c r="M102" s="35"/>
      <c r="N102" s="35"/>
    </row>
    <row r="103" spans="1:14" s="38" customFormat="1" ht="21.75" customHeight="1">
      <c r="A103" s="161" t="s">
        <v>87</v>
      </c>
      <c r="B103" s="162"/>
      <c r="C103" s="18"/>
      <c r="D103" s="18"/>
      <c r="E103" s="18"/>
      <c r="F103" s="18"/>
      <c r="G103" s="18"/>
      <c r="H103" s="18"/>
      <c r="I103" s="18"/>
      <c r="J103" s="18"/>
      <c r="K103" s="18"/>
      <c r="L103" s="18"/>
      <c r="M103" s="35"/>
      <c r="N103" s="35"/>
    </row>
    <row r="104" spans="1:14" s="38" customFormat="1" ht="21.75" customHeight="1">
      <c r="A104" s="16"/>
      <c r="B104" s="18"/>
      <c r="C104" s="18" t="s">
        <v>113</v>
      </c>
      <c r="D104" s="18" t="s">
        <v>90</v>
      </c>
      <c r="E104" s="18"/>
      <c r="F104" s="18"/>
      <c r="G104" s="18"/>
      <c r="H104" s="36"/>
      <c r="I104" s="18"/>
      <c r="J104" s="18"/>
      <c r="K104" s="37">
        <v>93.5</v>
      </c>
      <c r="L104" s="18"/>
      <c r="M104" s="35"/>
      <c r="N104" s="35"/>
    </row>
    <row r="105" spans="1:14" s="38" customFormat="1" ht="21.75" customHeight="1">
      <c r="A105" s="16"/>
      <c r="B105" s="18"/>
      <c r="C105" s="18" t="s">
        <v>113</v>
      </c>
      <c r="D105" s="18" t="s">
        <v>91</v>
      </c>
      <c r="E105" s="18"/>
      <c r="F105" s="18"/>
      <c r="G105" s="18"/>
      <c r="H105" s="36"/>
      <c r="I105" s="18"/>
      <c r="J105" s="18"/>
      <c r="K105" s="37">
        <v>157</v>
      </c>
      <c r="L105" s="18"/>
      <c r="M105" s="35"/>
      <c r="N105" s="35"/>
    </row>
    <row r="106" spans="1:14" s="38" customFormat="1" ht="21.75" customHeight="1">
      <c r="A106" s="16"/>
      <c r="B106" s="18"/>
      <c r="C106" s="18" t="s">
        <v>113</v>
      </c>
      <c r="D106" s="18" t="s">
        <v>92</v>
      </c>
      <c r="E106" s="18"/>
      <c r="F106" s="18"/>
      <c r="G106" s="18"/>
      <c r="H106" s="36"/>
      <c r="I106" s="18"/>
      <c r="J106" s="18"/>
      <c r="K106" s="37">
        <v>45.68</v>
      </c>
      <c r="L106" s="18"/>
      <c r="M106" s="35"/>
      <c r="N106" s="35"/>
    </row>
    <row r="107" spans="1:14" s="38" customFormat="1" ht="21.75" customHeight="1">
      <c r="A107" s="16"/>
      <c r="B107" s="18"/>
      <c r="C107" s="18" t="s">
        <v>113</v>
      </c>
      <c r="D107" s="18" t="s">
        <v>93</v>
      </c>
      <c r="E107" s="18"/>
      <c r="F107" s="18"/>
      <c r="G107" s="18"/>
      <c r="H107" s="36"/>
      <c r="I107" s="18"/>
      <c r="J107" s="18"/>
      <c r="K107" s="37">
        <v>54</v>
      </c>
      <c r="L107" s="18"/>
      <c r="M107" s="35"/>
      <c r="N107" s="35"/>
    </row>
    <row r="108" spans="1:14" s="38" customFormat="1" ht="25.5">
      <c r="A108" s="16"/>
      <c r="B108" s="18"/>
      <c r="C108" s="18" t="s">
        <v>113</v>
      </c>
      <c r="D108" s="39" t="s">
        <v>94</v>
      </c>
      <c r="E108" s="18"/>
      <c r="F108" s="18"/>
      <c r="G108" s="18"/>
      <c r="H108" s="36"/>
      <c r="I108" s="18"/>
      <c r="J108" s="18"/>
      <c r="K108" s="37">
        <v>32.5</v>
      </c>
      <c r="L108" s="18"/>
      <c r="M108" s="35"/>
      <c r="N108" s="35"/>
    </row>
    <row r="109" spans="1:14" s="38" customFormat="1" ht="89.25">
      <c r="A109" s="16"/>
      <c r="B109" s="18"/>
      <c r="C109" s="18" t="s">
        <v>113</v>
      </c>
      <c r="D109" s="39" t="s">
        <v>164</v>
      </c>
      <c r="E109" s="18"/>
      <c r="F109" s="18"/>
      <c r="G109" s="18"/>
      <c r="H109" s="36"/>
      <c r="I109" s="18"/>
      <c r="J109" s="18"/>
      <c r="K109" s="37">
        <v>255.95</v>
      </c>
      <c r="L109" s="18"/>
      <c r="M109" s="35"/>
      <c r="N109" s="35"/>
    </row>
    <row r="110" spans="1:14" s="38" customFormat="1" ht="21.75" customHeight="1">
      <c r="A110" s="16"/>
      <c r="B110" s="18"/>
      <c r="C110" s="18" t="s">
        <v>114</v>
      </c>
      <c r="D110" s="18"/>
      <c r="E110" s="18"/>
      <c r="F110" s="18"/>
      <c r="G110" s="18"/>
      <c r="H110" s="36"/>
      <c r="I110" s="18"/>
      <c r="J110" s="18"/>
      <c r="K110" s="37">
        <v>47.5</v>
      </c>
      <c r="L110" s="18"/>
      <c r="M110" s="35"/>
      <c r="N110" s="35"/>
    </row>
    <row r="111" spans="1:14" s="38" customFormat="1" ht="21.75" customHeight="1">
      <c r="A111" s="16"/>
      <c r="B111" s="18"/>
      <c r="C111" s="18" t="s">
        <v>115</v>
      </c>
      <c r="D111" s="18"/>
      <c r="E111" s="18"/>
      <c r="F111" s="18"/>
      <c r="G111" s="18"/>
      <c r="H111" s="36"/>
      <c r="I111" s="18"/>
      <c r="J111" s="18"/>
      <c r="K111" s="37">
        <v>49.8</v>
      </c>
      <c r="L111" s="18"/>
      <c r="M111" s="35"/>
      <c r="N111" s="35"/>
    </row>
    <row r="112" spans="1:14" s="38" customFormat="1" ht="21.75" customHeight="1">
      <c r="A112" s="16"/>
      <c r="B112" s="18"/>
      <c r="C112" s="18" t="s">
        <v>116</v>
      </c>
      <c r="D112" s="18"/>
      <c r="E112" s="18"/>
      <c r="F112" s="18"/>
      <c r="G112" s="18"/>
      <c r="H112" s="36"/>
      <c r="I112" s="18"/>
      <c r="J112" s="18"/>
      <c r="K112" s="37">
        <v>52.1</v>
      </c>
      <c r="L112" s="18"/>
      <c r="M112" s="35"/>
      <c r="N112" s="35"/>
    </row>
    <row r="113" spans="1:14" s="38" customFormat="1" ht="25.5">
      <c r="A113" s="16"/>
      <c r="B113" s="18"/>
      <c r="C113" s="39" t="s">
        <v>95</v>
      </c>
      <c r="D113" s="18"/>
      <c r="E113" s="18"/>
      <c r="F113" s="18"/>
      <c r="G113" s="18"/>
      <c r="H113" s="36"/>
      <c r="I113" s="18"/>
      <c r="J113" s="18"/>
      <c r="K113" s="37">
        <v>54.4</v>
      </c>
      <c r="L113" s="18"/>
      <c r="M113" s="35"/>
      <c r="N113" s="35"/>
    </row>
    <row r="114" spans="1:14" s="38" customFormat="1" ht="89.25">
      <c r="A114" s="16"/>
      <c r="B114" s="18"/>
      <c r="C114" s="18" t="s">
        <v>113</v>
      </c>
      <c r="D114" s="18"/>
      <c r="E114" s="39" t="s">
        <v>96</v>
      </c>
      <c r="F114" s="18"/>
      <c r="G114" s="18"/>
      <c r="H114" s="36"/>
      <c r="I114" s="18"/>
      <c r="J114" s="18"/>
      <c r="K114" s="37">
        <v>56.7</v>
      </c>
      <c r="L114" s="18"/>
      <c r="M114" s="35"/>
      <c r="N114" s="35"/>
    </row>
    <row r="115" spans="1:14" s="38" customFormat="1" ht="21.75" customHeight="1">
      <c r="A115" s="16"/>
      <c r="B115" s="18"/>
      <c r="C115" s="18" t="s">
        <v>113</v>
      </c>
      <c r="D115" s="18"/>
      <c r="E115" s="18" t="s">
        <v>97</v>
      </c>
      <c r="F115" s="18"/>
      <c r="G115" s="18"/>
      <c r="H115" s="36"/>
      <c r="I115" s="18"/>
      <c r="J115" s="18"/>
      <c r="K115" s="37">
        <v>59</v>
      </c>
      <c r="L115" s="18"/>
      <c r="M115" s="35"/>
      <c r="N115" s="35"/>
    </row>
    <row r="116" spans="1:14" s="38" customFormat="1" ht="21.75" customHeight="1">
      <c r="A116" s="16"/>
      <c r="B116" s="18"/>
      <c r="C116" s="18"/>
      <c r="D116" s="18"/>
      <c r="E116" s="18"/>
      <c r="F116" s="18"/>
      <c r="G116" s="18"/>
      <c r="H116" s="36"/>
      <c r="I116" s="18"/>
      <c r="J116" s="18"/>
      <c r="K116" s="37">
        <v>61.3</v>
      </c>
      <c r="L116" s="18"/>
      <c r="M116" s="35"/>
      <c r="N116" s="35"/>
    </row>
    <row r="117" spans="1:14" s="38" customFormat="1" ht="21.75" customHeight="1">
      <c r="A117" s="16"/>
      <c r="B117" s="18"/>
      <c r="C117" s="18"/>
      <c r="D117" s="18"/>
      <c r="E117" s="18"/>
      <c r="F117" s="18"/>
      <c r="G117" s="18"/>
      <c r="H117" s="36"/>
      <c r="I117" s="18"/>
      <c r="J117" s="18"/>
      <c r="K117" s="37">
        <v>63.6</v>
      </c>
      <c r="L117" s="18"/>
      <c r="M117" s="35"/>
      <c r="N117" s="35"/>
    </row>
    <row r="118" spans="1:14" s="38" customFormat="1" ht="21.75" customHeight="1">
      <c r="A118" s="16"/>
      <c r="B118" s="18"/>
      <c r="C118" s="18"/>
      <c r="D118" s="18"/>
      <c r="E118" s="18"/>
      <c r="F118" s="18"/>
      <c r="G118" s="18"/>
      <c r="H118" s="36"/>
      <c r="I118" s="18"/>
      <c r="J118" s="18"/>
      <c r="K118" s="37">
        <v>65.9</v>
      </c>
      <c r="L118" s="18"/>
      <c r="M118" s="35"/>
      <c r="N118" s="35"/>
    </row>
    <row r="119" spans="1:14" s="38" customFormat="1" ht="21.75" customHeight="1">
      <c r="A119" s="16"/>
      <c r="B119" s="18"/>
      <c r="C119" s="18"/>
      <c r="D119" s="18"/>
      <c r="E119" s="18"/>
      <c r="F119" s="18"/>
      <c r="G119" s="18"/>
      <c r="H119" s="36"/>
      <c r="I119" s="18"/>
      <c r="J119" s="18"/>
      <c r="K119" s="37">
        <v>68.2</v>
      </c>
      <c r="L119" s="18"/>
      <c r="M119" s="35"/>
      <c r="N119" s="35"/>
    </row>
    <row r="120" spans="1:14" s="38" customFormat="1" ht="21.75" customHeight="1">
      <c r="A120" s="16"/>
      <c r="B120" s="18"/>
      <c r="C120" s="18"/>
      <c r="D120" s="18"/>
      <c r="E120" s="18"/>
      <c r="F120" s="18"/>
      <c r="G120" s="18"/>
      <c r="H120" s="36"/>
      <c r="I120" s="18"/>
      <c r="J120" s="18"/>
      <c r="K120" s="37">
        <v>70.5</v>
      </c>
      <c r="L120" s="18"/>
      <c r="M120" s="35"/>
      <c r="N120" s="35"/>
    </row>
    <row r="121" spans="1:14" s="38" customFormat="1" ht="21.75" customHeight="1">
      <c r="A121" s="16"/>
      <c r="B121" s="18"/>
      <c r="C121" s="18"/>
      <c r="D121" s="18"/>
      <c r="E121" s="18"/>
      <c r="F121" s="18"/>
      <c r="G121" s="18"/>
      <c r="H121" s="36"/>
      <c r="I121" s="18"/>
      <c r="J121" s="18"/>
      <c r="K121" s="37">
        <v>72.8</v>
      </c>
      <c r="L121" s="18"/>
      <c r="M121" s="35"/>
      <c r="N121" s="35"/>
    </row>
    <row r="122" spans="1:14" s="38" customFormat="1" ht="21.75" customHeight="1">
      <c r="A122" s="16"/>
      <c r="B122" s="18"/>
      <c r="C122" s="18"/>
      <c r="D122" s="18"/>
      <c r="E122" s="18"/>
      <c r="F122" s="18"/>
      <c r="G122" s="18"/>
      <c r="H122" s="36"/>
      <c r="I122" s="18"/>
      <c r="J122" s="18"/>
      <c r="K122" s="37">
        <v>75.1</v>
      </c>
      <c r="L122" s="18"/>
      <c r="M122" s="35"/>
      <c r="N122" s="35"/>
    </row>
    <row r="123" spans="1:14" s="38" customFormat="1" ht="21.75" customHeight="1">
      <c r="A123" s="16"/>
      <c r="B123" s="18"/>
      <c r="C123" s="18"/>
      <c r="D123" s="18"/>
      <c r="E123" s="18"/>
      <c r="F123" s="18"/>
      <c r="G123" s="18"/>
      <c r="H123" s="36"/>
      <c r="I123" s="18"/>
      <c r="J123" s="18"/>
      <c r="K123" s="37">
        <v>77.4</v>
      </c>
      <c r="L123" s="18"/>
      <c r="M123" s="35"/>
      <c r="N123" s="35"/>
    </row>
    <row r="124" spans="1:14" s="38" customFormat="1" ht="21.75" customHeight="1">
      <c r="A124" s="16"/>
      <c r="B124" s="18"/>
      <c r="C124" s="18"/>
      <c r="D124" s="18"/>
      <c r="E124" s="18"/>
      <c r="F124" s="18"/>
      <c r="G124" s="18"/>
      <c r="H124" s="36"/>
      <c r="I124" s="18"/>
      <c r="J124" s="18"/>
      <c r="K124" s="37">
        <v>79.7</v>
      </c>
      <c r="L124" s="18"/>
      <c r="M124" s="35"/>
      <c r="N124" s="35"/>
    </row>
    <row r="125" spans="1:14" s="38" customFormat="1" ht="21.75" customHeight="1">
      <c r="A125" s="16"/>
      <c r="B125" s="34"/>
      <c r="C125" s="18"/>
      <c r="D125" s="18"/>
      <c r="E125" s="18"/>
      <c r="F125" s="18"/>
      <c r="G125" s="18"/>
      <c r="H125" s="18"/>
      <c r="I125" s="18"/>
      <c r="J125" s="35"/>
      <c r="K125" s="37">
        <v>82</v>
      </c>
      <c r="L125" s="35"/>
      <c r="M125" s="35"/>
      <c r="N125" s="35"/>
    </row>
    <row r="126" spans="1:14" s="38" customFormat="1" ht="21.75" customHeight="1">
      <c r="A126" s="16"/>
      <c r="B126" s="18"/>
      <c r="C126" s="18"/>
      <c r="D126" s="18"/>
      <c r="E126" s="18"/>
      <c r="F126" s="18"/>
      <c r="G126" s="18"/>
      <c r="H126" s="36"/>
      <c r="I126" s="18"/>
      <c r="J126" s="18"/>
      <c r="K126" s="37">
        <v>84.3</v>
      </c>
      <c r="L126" s="18"/>
      <c r="M126" s="35"/>
      <c r="N126" s="35"/>
    </row>
    <row r="127" spans="1:14" s="38" customFormat="1" ht="21.75" customHeight="1">
      <c r="A127" s="16"/>
      <c r="B127" s="18"/>
      <c r="C127" s="18"/>
      <c r="D127" s="18"/>
      <c r="E127" s="18"/>
      <c r="F127" s="18"/>
      <c r="G127" s="18"/>
      <c r="H127" s="36"/>
      <c r="I127" s="18"/>
      <c r="J127" s="18"/>
      <c r="K127" s="37">
        <v>86.6</v>
      </c>
      <c r="L127" s="18"/>
      <c r="M127" s="35"/>
      <c r="N127" s="35"/>
    </row>
    <row r="128" spans="1:14" s="38" customFormat="1" ht="21.75" customHeight="1">
      <c r="A128" s="16"/>
      <c r="B128" s="18"/>
      <c r="C128" s="18"/>
      <c r="D128" s="18"/>
      <c r="E128" s="18"/>
      <c r="F128" s="18"/>
      <c r="G128" s="18"/>
      <c r="H128" s="36"/>
      <c r="I128" s="18"/>
      <c r="J128" s="35">
        <v>2000</v>
      </c>
      <c r="K128" s="18"/>
      <c r="L128" s="35">
        <f>SUM(K104:K127)</f>
        <v>1845.53</v>
      </c>
      <c r="M128" s="35" t="str">
        <f>IF(J128&lt;L128,L128-J128," ")</f>
        <v> </v>
      </c>
      <c r="N128" s="35">
        <f>IF(J128&gt;L128,J128-L128," ")</f>
        <v>154.47000000000003</v>
      </c>
    </row>
    <row r="131" spans="1:3" ht="15">
      <c r="A131" s="163" t="s">
        <v>98</v>
      </c>
      <c r="B131" s="163"/>
      <c r="C131" s="164"/>
    </row>
    <row r="133" ht="13.5" thickBot="1"/>
    <row r="134" spans="1:12" s="38" customFormat="1" ht="38.25" customHeight="1">
      <c r="A134" s="157" t="s">
        <v>54</v>
      </c>
      <c r="B134" s="165" t="s">
        <v>55</v>
      </c>
      <c r="C134" s="143" t="s">
        <v>56</v>
      </c>
      <c r="D134" s="143" t="s">
        <v>58</v>
      </c>
      <c r="E134" s="143" t="s">
        <v>59</v>
      </c>
      <c r="F134" s="143" t="s">
        <v>60</v>
      </c>
      <c r="G134" s="143" t="s">
        <v>61</v>
      </c>
      <c r="H134" s="143" t="s">
        <v>28</v>
      </c>
      <c r="I134" s="143"/>
      <c r="J134" s="159" t="s">
        <v>62</v>
      </c>
      <c r="K134" s="160"/>
      <c r="L134" s="15"/>
    </row>
    <row r="135" spans="1:12" s="38" customFormat="1" ht="13.5" thickBot="1">
      <c r="A135" s="158"/>
      <c r="B135" s="166"/>
      <c r="C135" s="144"/>
      <c r="D135" s="167"/>
      <c r="E135" s="144"/>
      <c r="F135" s="144"/>
      <c r="G135" s="144"/>
      <c r="H135" s="87" t="s">
        <v>63</v>
      </c>
      <c r="I135" s="87" t="s">
        <v>64</v>
      </c>
      <c r="J135" s="87" t="s">
        <v>65</v>
      </c>
      <c r="K135" s="87" t="s">
        <v>66</v>
      </c>
      <c r="L135" s="15"/>
    </row>
    <row r="136" spans="1:11" s="38" customFormat="1" ht="21.75" customHeight="1">
      <c r="A136" s="34" t="s">
        <v>86</v>
      </c>
      <c r="B136" s="34"/>
      <c r="C136" s="13"/>
      <c r="D136" s="13"/>
      <c r="E136" s="13"/>
      <c r="F136" s="13"/>
      <c r="G136" s="13"/>
      <c r="H136" s="13"/>
      <c r="I136" s="13"/>
      <c r="J136" s="35"/>
      <c r="K136" s="35"/>
    </row>
    <row r="137" spans="1:11" s="38" customFormat="1" ht="21.75" customHeight="1">
      <c r="A137" s="161" t="s">
        <v>98</v>
      </c>
      <c r="B137" s="162"/>
      <c r="C137" s="18"/>
      <c r="D137" s="18"/>
      <c r="E137" s="18"/>
      <c r="F137" s="18"/>
      <c r="G137" s="18"/>
      <c r="H137" s="18"/>
      <c r="I137" s="18"/>
      <c r="J137" s="35"/>
      <c r="K137" s="35"/>
    </row>
    <row r="138" spans="1:11" s="38" customFormat="1" ht="21.75" customHeight="1">
      <c r="A138" s="16"/>
      <c r="B138" s="18"/>
      <c r="C138" s="18" t="s">
        <v>99</v>
      </c>
      <c r="D138" s="18"/>
      <c r="E138" s="36"/>
      <c r="F138" s="18"/>
      <c r="G138" s="18"/>
      <c r="H138" s="37">
        <v>550</v>
      </c>
      <c r="I138" s="18"/>
      <c r="J138" s="35"/>
      <c r="K138" s="35"/>
    </row>
    <row r="139" spans="1:11" s="38" customFormat="1" ht="21.75" customHeight="1">
      <c r="A139" s="16"/>
      <c r="B139" s="18"/>
      <c r="C139" s="18" t="s">
        <v>100</v>
      </c>
      <c r="D139" s="18"/>
      <c r="E139" s="36"/>
      <c r="F139" s="18"/>
      <c r="G139" s="18"/>
      <c r="H139" s="37">
        <v>75</v>
      </c>
      <c r="I139" s="18"/>
      <c r="J139" s="35"/>
      <c r="K139" s="35"/>
    </row>
    <row r="140" spans="1:11" s="38" customFormat="1" ht="21.75" customHeight="1">
      <c r="A140" s="16"/>
      <c r="B140" s="18"/>
      <c r="C140" s="18" t="s">
        <v>101</v>
      </c>
      <c r="D140" s="18"/>
      <c r="E140" s="36"/>
      <c r="F140" s="18"/>
      <c r="G140" s="18"/>
      <c r="H140" s="37">
        <v>25</v>
      </c>
      <c r="I140" s="18"/>
      <c r="J140" s="35"/>
      <c r="K140" s="35"/>
    </row>
    <row r="141" spans="1:11" s="38" customFormat="1" ht="21.75" customHeight="1">
      <c r="A141" s="16"/>
      <c r="B141" s="18"/>
      <c r="C141" s="18" t="s">
        <v>102</v>
      </c>
      <c r="D141" s="18"/>
      <c r="E141" s="36"/>
      <c r="F141" s="18"/>
      <c r="G141" s="18"/>
      <c r="H141" s="37">
        <v>550</v>
      </c>
      <c r="I141" s="18"/>
      <c r="J141" s="35"/>
      <c r="K141" s="35"/>
    </row>
    <row r="142" spans="1:11" s="38" customFormat="1" ht="21.75" customHeight="1">
      <c r="A142" s="16"/>
      <c r="B142" s="18"/>
      <c r="C142" s="18" t="s">
        <v>103</v>
      </c>
      <c r="D142" s="18"/>
      <c r="E142" s="36"/>
      <c r="F142" s="18"/>
      <c r="G142" s="18"/>
      <c r="H142" s="37">
        <v>75</v>
      </c>
      <c r="I142" s="18"/>
      <c r="J142" s="35"/>
      <c r="K142" s="35"/>
    </row>
    <row r="143" spans="1:11" s="38" customFormat="1" ht="21.75" customHeight="1">
      <c r="A143" s="16"/>
      <c r="B143" s="18"/>
      <c r="C143" s="18" t="s">
        <v>104</v>
      </c>
      <c r="D143" s="18"/>
      <c r="E143" s="36"/>
      <c r="F143" s="18"/>
      <c r="G143" s="18"/>
      <c r="H143" s="37">
        <v>25</v>
      </c>
      <c r="I143" s="18"/>
      <c r="J143" s="35"/>
      <c r="K143" s="35"/>
    </row>
    <row r="144" spans="1:11" s="38" customFormat="1" ht="21.75" customHeight="1">
      <c r="A144" s="16"/>
      <c r="B144" s="18"/>
      <c r="C144" s="18"/>
      <c r="D144" s="18"/>
      <c r="E144" s="36"/>
      <c r="F144" s="18"/>
      <c r="G144" s="18"/>
      <c r="H144" s="37">
        <v>550</v>
      </c>
      <c r="I144" s="18"/>
      <c r="J144" s="35"/>
      <c r="K144" s="35"/>
    </row>
    <row r="145" spans="1:11" s="38" customFormat="1" ht="21.75" customHeight="1">
      <c r="A145" s="16"/>
      <c r="B145" s="18"/>
      <c r="C145" s="18"/>
      <c r="D145" s="18"/>
      <c r="E145" s="36"/>
      <c r="F145" s="18"/>
      <c r="G145" s="18"/>
      <c r="H145" s="37">
        <v>75</v>
      </c>
      <c r="I145" s="18"/>
      <c r="J145" s="35"/>
      <c r="K145" s="35"/>
    </row>
    <row r="146" spans="1:11" s="38" customFormat="1" ht="21.75" customHeight="1">
      <c r="A146" s="16"/>
      <c r="B146" s="18"/>
      <c r="C146" s="18"/>
      <c r="D146" s="18"/>
      <c r="E146" s="36"/>
      <c r="F146" s="18"/>
      <c r="G146" s="18"/>
      <c r="H146" s="37">
        <v>25</v>
      </c>
      <c r="I146" s="18"/>
      <c r="J146" s="35"/>
      <c r="K146" s="35"/>
    </row>
    <row r="147" spans="1:11" s="38" customFormat="1" ht="21.75" customHeight="1">
      <c r="A147" s="16"/>
      <c r="B147" s="18"/>
      <c r="C147" s="18"/>
      <c r="D147" s="18"/>
      <c r="E147" s="36"/>
      <c r="F147" s="18"/>
      <c r="G147" s="18"/>
      <c r="H147" s="37">
        <v>550</v>
      </c>
      <c r="I147" s="18"/>
      <c r="J147" s="35"/>
      <c r="K147" s="35"/>
    </row>
    <row r="148" spans="1:11" s="38" customFormat="1" ht="21.75" customHeight="1">
      <c r="A148" s="16"/>
      <c r="B148" s="18"/>
      <c r="C148" s="18"/>
      <c r="D148" s="18"/>
      <c r="E148" s="36"/>
      <c r="F148" s="18"/>
      <c r="G148" s="18"/>
      <c r="H148" s="37">
        <v>75</v>
      </c>
      <c r="I148" s="18"/>
      <c r="J148" s="35"/>
      <c r="K148" s="35"/>
    </row>
    <row r="149" spans="1:11" s="38" customFormat="1" ht="21.75" customHeight="1">
      <c r="A149" s="16"/>
      <c r="B149" s="18"/>
      <c r="C149" s="18"/>
      <c r="D149" s="18"/>
      <c r="E149" s="36"/>
      <c r="F149" s="18"/>
      <c r="G149" s="18"/>
      <c r="H149" s="37">
        <v>25</v>
      </c>
      <c r="I149" s="18"/>
      <c r="J149" s="35"/>
      <c r="K149" s="35"/>
    </row>
    <row r="150" spans="1:11" s="38" customFormat="1" ht="21.75" customHeight="1">
      <c r="A150" s="16"/>
      <c r="B150" s="18"/>
      <c r="C150" s="18"/>
      <c r="D150" s="18"/>
      <c r="E150" s="36"/>
      <c r="F150" s="18"/>
      <c r="G150" s="18"/>
      <c r="H150" s="37">
        <v>550</v>
      </c>
      <c r="I150" s="18"/>
      <c r="J150" s="35"/>
      <c r="K150" s="35"/>
    </row>
    <row r="151" spans="1:11" s="38" customFormat="1" ht="21.75" customHeight="1">
      <c r="A151" s="16"/>
      <c r="B151" s="18"/>
      <c r="C151" s="18"/>
      <c r="D151" s="18"/>
      <c r="E151" s="36"/>
      <c r="F151" s="18"/>
      <c r="G151" s="18"/>
      <c r="H151" s="37">
        <v>75</v>
      </c>
      <c r="I151" s="18"/>
      <c r="J151" s="35"/>
      <c r="K151" s="35"/>
    </row>
    <row r="152" spans="1:11" s="38" customFormat="1" ht="21.75" customHeight="1">
      <c r="A152" s="16"/>
      <c r="B152" s="18"/>
      <c r="C152" s="18"/>
      <c r="D152" s="18"/>
      <c r="E152" s="36"/>
      <c r="F152" s="18"/>
      <c r="G152" s="18"/>
      <c r="H152" s="37">
        <v>25</v>
      </c>
      <c r="I152" s="18"/>
      <c r="J152" s="35"/>
      <c r="K152" s="35"/>
    </row>
    <row r="153" spans="1:11" s="38" customFormat="1" ht="21.75" customHeight="1">
      <c r="A153" s="16"/>
      <c r="B153" s="18"/>
      <c r="C153" s="18"/>
      <c r="D153" s="18"/>
      <c r="E153" s="36"/>
      <c r="F153" s="18"/>
      <c r="G153" s="18"/>
      <c r="H153" s="37">
        <v>550</v>
      </c>
      <c r="I153" s="18"/>
      <c r="J153" s="35"/>
      <c r="K153" s="35"/>
    </row>
    <row r="154" spans="1:11" s="38" customFormat="1" ht="21.75" customHeight="1">
      <c r="A154" s="16"/>
      <c r="B154" s="18"/>
      <c r="C154" s="18"/>
      <c r="D154" s="18"/>
      <c r="E154" s="36"/>
      <c r="F154" s="18"/>
      <c r="G154" s="18"/>
      <c r="H154" s="37">
        <v>75</v>
      </c>
      <c r="I154" s="18"/>
      <c r="J154" s="35"/>
      <c r="K154" s="35"/>
    </row>
    <row r="155" spans="1:11" s="38" customFormat="1" ht="21.75" customHeight="1">
      <c r="A155" s="16"/>
      <c r="B155" s="18"/>
      <c r="C155" s="18"/>
      <c r="D155" s="18"/>
      <c r="E155" s="36"/>
      <c r="F155" s="18"/>
      <c r="G155" s="18"/>
      <c r="H155" s="37">
        <v>25</v>
      </c>
      <c r="I155" s="18"/>
      <c r="J155" s="35"/>
      <c r="K155" s="35"/>
    </row>
    <row r="156" spans="1:11" s="38" customFormat="1" ht="21.75" customHeight="1">
      <c r="A156" s="16"/>
      <c r="B156" s="18"/>
      <c r="C156" s="18"/>
      <c r="D156" s="18"/>
      <c r="E156" s="36"/>
      <c r="F156" s="18"/>
      <c r="G156" s="18"/>
      <c r="H156" s="37">
        <v>550</v>
      </c>
      <c r="I156" s="18"/>
      <c r="J156" s="35"/>
      <c r="K156" s="35"/>
    </row>
    <row r="157" spans="1:11" s="38" customFormat="1" ht="21.75" customHeight="1">
      <c r="A157" s="16"/>
      <c r="B157" s="18"/>
      <c r="C157" s="18"/>
      <c r="D157" s="18"/>
      <c r="E157" s="36"/>
      <c r="F157" s="18"/>
      <c r="G157" s="18"/>
      <c r="H157" s="37">
        <v>75</v>
      </c>
      <c r="I157" s="18"/>
      <c r="J157" s="35"/>
      <c r="K157" s="35"/>
    </row>
    <row r="158" spans="1:11" s="38" customFormat="1" ht="21.75" customHeight="1">
      <c r="A158" s="16"/>
      <c r="B158" s="18"/>
      <c r="C158" s="18"/>
      <c r="D158" s="18"/>
      <c r="E158" s="36"/>
      <c r="F158" s="18"/>
      <c r="G158" s="18"/>
      <c r="H158" s="37">
        <v>25</v>
      </c>
      <c r="I158" s="18"/>
      <c r="J158" s="35"/>
      <c r="K158" s="35"/>
    </row>
    <row r="159" spans="1:11" s="38" customFormat="1" ht="21.75" customHeight="1">
      <c r="A159" s="16"/>
      <c r="B159" s="34"/>
      <c r="C159" s="18"/>
      <c r="D159" s="18"/>
      <c r="E159" s="18"/>
      <c r="F159" s="18"/>
      <c r="G159" s="35"/>
      <c r="H159" s="37">
        <v>550</v>
      </c>
      <c r="I159" s="35"/>
      <c r="J159" s="35"/>
      <c r="K159" s="35"/>
    </row>
    <row r="160" spans="1:11" s="38" customFormat="1" ht="21.75" customHeight="1">
      <c r="A160" s="16"/>
      <c r="B160" s="18"/>
      <c r="C160" s="18"/>
      <c r="D160" s="18"/>
      <c r="E160" s="36"/>
      <c r="F160" s="18"/>
      <c r="G160" s="18"/>
      <c r="H160" s="37">
        <v>75</v>
      </c>
      <c r="I160" s="18"/>
      <c r="J160" s="35"/>
      <c r="K160" s="35"/>
    </row>
    <row r="161" spans="1:11" s="38" customFormat="1" ht="21.75" customHeight="1">
      <c r="A161" s="16"/>
      <c r="B161" s="18"/>
      <c r="C161" s="18"/>
      <c r="D161" s="18"/>
      <c r="E161" s="36"/>
      <c r="F161" s="18"/>
      <c r="G161" s="18"/>
      <c r="H161" s="37">
        <v>25</v>
      </c>
      <c r="I161" s="18"/>
      <c r="J161" s="35"/>
      <c r="K161" s="35"/>
    </row>
    <row r="162" spans="1:11" s="38" customFormat="1" ht="21.75" customHeight="1">
      <c r="A162" s="16"/>
      <c r="B162" s="18"/>
      <c r="C162" s="18"/>
      <c r="D162" s="18"/>
      <c r="E162" s="36"/>
      <c r="F162" s="18"/>
      <c r="G162" s="35">
        <v>5200</v>
      </c>
      <c r="H162" s="18"/>
      <c r="I162" s="35">
        <f>SUM(H138:H161)</f>
        <v>5200</v>
      </c>
      <c r="J162" s="35" t="str">
        <f>IF(G162&lt;I162,I162-G162," ")</f>
        <v> </v>
      </c>
      <c r="K162" s="35" t="str">
        <f>IF(G162&gt;I162,G162-I162," ")</f>
        <v> </v>
      </c>
    </row>
    <row r="165" spans="1:3" ht="15">
      <c r="A165" s="163" t="s">
        <v>119</v>
      </c>
      <c r="B165" s="163"/>
      <c r="C165" s="164"/>
    </row>
    <row r="167" ht="13.5" thickBot="1"/>
    <row r="168" spans="1:12" s="38" customFormat="1" ht="38.25" customHeight="1">
      <c r="A168" s="157" t="s">
        <v>54</v>
      </c>
      <c r="B168" s="165" t="s">
        <v>55</v>
      </c>
      <c r="C168" s="143" t="s">
        <v>56</v>
      </c>
      <c r="D168" s="143" t="s">
        <v>58</v>
      </c>
      <c r="E168" s="143" t="s">
        <v>59</v>
      </c>
      <c r="F168" s="143" t="s">
        <v>60</v>
      </c>
      <c r="G168" s="143" t="s">
        <v>61</v>
      </c>
      <c r="H168" s="143" t="s">
        <v>28</v>
      </c>
      <c r="I168" s="143"/>
      <c r="J168" s="159" t="s">
        <v>62</v>
      </c>
      <c r="K168" s="160"/>
      <c r="L168" s="15"/>
    </row>
    <row r="169" spans="1:12" s="38" customFormat="1" ht="13.5" thickBot="1">
      <c r="A169" s="158"/>
      <c r="B169" s="166"/>
      <c r="C169" s="144"/>
      <c r="D169" s="167"/>
      <c r="E169" s="144"/>
      <c r="F169" s="144"/>
      <c r="G169" s="144"/>
      <c r="H169" s="87" t="s">
        <v>63</v>
      </c>
      <c r="I169" s="87" t="s">
        <v>64</v>
      </c>
      <c r="J169" s="87" t="s">
        <v>65</v>
      </c>
      <c r="K169" s="87" t="s">
        <v>66</v>
      </c>
      <c r="L169" s="15"/>
    </row>
    <row r="170" spans="1:11" s="38" customFormat="1" ht="21.75" customHeight="1">
      <c r="A170" s="34" t="s">
        <v>86</v>
      </c>
      <c r="B170" s="34"/>
      <c r="C170" s="13"/>
      <c r="D170" s="13"/>
      <c r="E170" s="13"/>
      <c r="F170" s="13"/>
      <c r="G170" s="13"/>
      <c r="H170" s="13"/>
      <c r="I170" s="13"/>
      <c r="J170" s="35"/>
      <c r="K170" s="35"/>
    </row>
    <row r="171" spans="1:11" s="38" customFormat="1" ht="21.75" customHeight="1">
      <c r="A171" s="161" t="s">
        <v>105</v>
      </c>
      <c r="B171" s="162"/>
      <c r="C171" s="18"/>
      <c r="D171" s="18"/>
      <c r="E171" s="18"/>
      <c r="F171" s="18"/>
      <c r="G171" s="18"/>
      <c r="H171" s="18"/>
      <c r="I171" s="18"/>
      <c r="J171" s="35"/>
      <c r="K171" s="35"/>
    </row>
    <row r="172" spans="1:11" s="38" customFormat="1" ht="21.75" customHeight="1">
      <c r="A172" s="16"/>
      <c r="B172" s="18"/>
      <c r="C172" s="18" t="s">
        <v>106</v>
      </c>
      <c r="D172" s="18"/>
      <c r="E172" s="36"/>
      <c r="F172" s="18"/>
      <c r="G172" s="18"/>
      <c r="H172" s="37">
        <v>37.5</v>
      </c>
      <c r="I172" s="18"/>
      <c r="J172" s="35"/>
      <c r="K172" s="35"/>
    </row>
    <row r="173" spans="1:11" s="38" customFormat="1" ht="21.75" customHeight="1">
      <c r="A173" s="16"/>
      <c r="B173" s="18"/>
      <c r="C173" s="18" t="s">
        <v>107</v>
      </c>
      <c r="D173" s="18"/>
      <c r="E173" s="36"/>
      <c r="F173" s="18"/>
      <c r="G173" s="18"/>
      <c r="H173" s="37">
        <v>41.5</v>
      </c>
      <c r="I173" s="18"/>
      <c r="J173" s="35"/>
      <c r="K173" s="35"/>
    </row>
    <row r="174" spans="1:11" s="38" customFormat="1" ht="21.75" customHeight="1">
      <c r="A174" s="16"/>
      <c r="B174" s="18"/>
      <c r="C174" s="18" t="s">
        <v>108</v>
      </c>
      <c r="D174" s="18"/>
      <c r="E174" s="36"/>
      <c r="F174" s="18"/>
      <c r="G174" s="18"/>
      <c r="H174" s="37">
        <v>45.5</v>
      </c>
      <c r="I174" s="18"/>
      <c r="J174" s="35"/>
      <c r="K174" s="35"/>
    </row>
    <row r="175" spans="1:11" s="38" customFormat="1" ht="21.75" customHeight="1">
      <c r="A175" s="16"/>
      <c r="B175" s="18"/>
      <c r="C175" s="18" t="s">
        <v>109</v>
      </c>
      <c r="D175" s="18"/>
      <c r="E175" s="36"/>
      <c r="F175" s="18"/>
      <c r="G175" s="18"/>
      <c r="H175" s="37">
        <v>49.5</v>
      </c>
      <c r="I175" s="18"/>
      <c r="J175" s="35"/>
      <c r="K175" s="35"/>
    </row>
    <row r="176" spans="1:11" s="38" customFormat="1" ht="21.75" customHeight="1">
      <c r="A176" s="16"/>
      <c r="B176" s="18"/>
      <c r="C176" s="18"/>
      <c r="D176" s="18"/>
      <c r="E176" s="36"/>
      <c r="F176" s="18"/>
      <c r="G176" s="18"/>
      <c r="H176" s="37">
        <v>53.5</v>
      </c>
      <c r="I176" s="18"/>
      <c r="J176" s="35"/>
      <c r="K176" s="35"/>
    </row>
    <row r="177" spans="1:11" s="38" customFormat="1" ht="21.75" customHeight="1">
      <c r="A177" s="16"/>
      <c r="B177" s="18"/>
      <c r="C177" s="18"/>
      <c r="D177" s="18"/>
      <c r="E177" s="36"/>
      <c r="F177" s="18"/>
      <c r="G177" s="18"/>
      <c r="H177" s="37">
        <v>57.5</v>
      </c>
      <c r="I177" s="18"/>
      <c r="J177" s="35"/>
      <c r="K177" s="35"/>
    </row>
    <row r="178" spans="1:11" s="38" customFormat="1" ht="21.75" customHeight="1">
      <c r="A178" s="16"/>
      <c r="B178" s="18"/>
      <c r="C178" s="18"/>
      <c r="D178" s="18"/>
      <c r="E178" s="36"/>
      <c r="F178" s="18"/>
      <c r="G178" s="18"/>
      <c r="H178" s="37">
        <v>61.5</v>
      </c>
      <c r="I178" s="18"/>
      <c r="J178" s="35"/>
      <c r="K178" s="35"/>
    </row>
    <row r="179" spans="1:11" s="38" customFormat="1" ht="21.75" customHeight="1">
      <c r="A179" s="16"/>
      <c r="B179" s="18"/>
      <c r="C179" s="18"/>
      <c r="D179" s="18"/>
      <c r="E179" s="36"/>
      <c r="F179" s="18"/>
      <c r="G179" s="18"/>
      <c r="H179" s="37">
        <v>65.5</v>
      </c>
      <c r="I179" s="18"/>
      <c r="J179" s="35"/>
      <c r="K179" s="35"/>
    </row>
    <row r="180" spans="1:11" s="38" customFormat="1" ht="21.75" customHeight="1">
      <c r="A180" s="16"/>
      <c r="B180" s="18"/>
      <c r="C180" s="18"/>
      <c r="D180" s="18"/>
      <c r="E180" s="36"/>
      <c r="F180" s="18"/>
      <c r="G180" s="18"/>
      <c r="H180" s="37">
        <v>69.5</v>
      </c>
      <c r="I180" s="18"/>
      <c r="J180" s="35"/>
      <c r="K180" s="35"/>
    </row>
    <row r="181" spans="1:11" s="38" customFormat="1" ht="21.75" customHeight="1">
      <c r="A181" s="16"/>
      <c r="B181" s="18"/>
      <c r="C181" s="18"/>
      <c r="D181" s="18"/>
      <c r="E181" s="36"/>
      <c r="F181" s="18"/>
      <c r="G181" s="18"/>
      <c r="H181" s="37">
        <v>73.5</v>
      </c>
      <c r="I181" s="18"/>
      <c r="J181" s="35"/>
      <c r="K181" s="35"/>
    </row>
    <row r="182" spans="1:11" s="38" customFormat="1" ht="21.75" customHeight="1">
      <c r="A182" s="16"/>
      <c r="B182" s="18"/>
      <c r="C182" s="18"/>
      <c r="D182" s="18"/>
      <c r="E182" s="36"/>
      <c r="F182" s="18"/>
      <c r="G182" s="18"/>
      <c r="H182" s="37">
        <v>77.5</v>
      </c>
      <c r="I182" s="18"/>
      <c r="J182" s="35"/>
      <c r="K182" s="35"/>
    </row>
    <row r="183" spans="1:11" s="38" customFormat="1" ht="21.75" customHeight="1">
      <c r="A183" s="16"/>
      <c r="B183" s="18"/>
      <c r="C183" s="18"/>
      <c r="D183" s="18"/>
      <c r="E183" s="36"/>
      <c r="F183" s="18"/>
      <c r="G183" s="18"/>
      <c r="H183" s="37">
        <v>81.5</v>
      </c>
      <c r="I183" s="18"/>
      <c r="J183" s="35"/>
      <c r="K183" s="35"/>
    </row>
    <row r="184" spans="1:11" s="38" customFormat="1" ht="21.75" customHeight="1">
      <c r="A184" s="16"/>
      <c r="B184" s="18"/>
      <c r="C184" s="18"/>
      <c r="D184" s="18"/>
      <c r="E184" s="36"/>
      <c r="F184" s="18"/>
      <c r="G184" s="18"/>
      <c r="H184" s="37">
        <v>85.5</v>
      </c>
      <c r="I184" s="18"/>
      <c r="J184" s="35"/>
      <c r="K184" s="35"/>
    </row>
    <row r="185" spans="1:11" s="38" customFormat="1" ht="21.75" customHeight="1">
      <c r="A185" s="16"/>
      <c r="B185" s="18"/>
      <c r="C185" s="18"/>
      <c r="D185" s="18"/>
      <c r="E185" s="36"/>
      <c r="F185" s="18"/>
      <c r="G185" s="18"/>
      <c r="H185" s="37">
        <v>89.5</v>
      </c>
      <c r="I185" s="18"/>
      <c r="J185" s="35"/>
      <c r="K185" s="35"/>
    </row>
    <row r="186" spans="1:11" s="38" customFormat="1" ht="21.75" customHeight="1">
      <c r="A186" s="16"/>
      <c r="B186" s="18"/>
      <c r="C186" s="18"/>
      <c r="D186" s="18"/>
      <c r="E186" s="36"/>
      <c r="F186" s="18"/>
      <c r="G186" s="18"/>
      <c r="H186" s="37">
        <v>93.5</v>
      </c>
      <c r="I186" s="18"/>
      <c r="J186" s="35"/>
      <c r="K186" s="35"/>
    </row>
    <row r="187" spans="1:11" s="38" customFormat="1" ht="21.75" customHeight="1">
      <c r="A187" s="16"/>
      <c r="B187" s="18"/>
      <c r="C187" s="18"/>
      <c r="D187" s="18"/>
      <c r="E187" s="36"/>
      <c r="F187" s="18"/>
      <c r="G187" s="18"/>
      <c r="H187" s="37">
        <v>97.5</v>
      </c>
      <c r="I187" s="18"/>
      <c r="J187" s="35"/>
      <c r="K187" s="35"/>
    </row>
    <row r="188" spans="1:11" s="38" customFormat="1" ht="21.75" customHeight="1">
      <c r="A188" s="16"/>
      <c r="B188" s="18"/>
      <c r="C188" s="18"/>
      <c r="D188" s="18"/>
      <c r="E188" s="36"/>
      <c r="F188" s="18"/>
      <c r="G188" s="18"/>
      <c r="H188" s="37">
        <v>101.5</v>
      </c>
      <c r="I188" s="18"/>
      <c r="J188" s="35"/>
      <c r="K188" s="35"/>
    </row>
    <row r="189" spans="1:11" s="38" customFormat="1" ht="21.75" customHeight="1">
      <c r="A189" s="16"/>
      <c r="B189" s="18"/>
      <c r="C189" s="18"/>
      <c r="D189" s="18"/>
      <c r="E189" s="36"/>
      <c r="F189" s="18"/>
      <c r="G189" s="18"/>
      <c r="H189" s="37">
        <v>105.5</v>
      </c>
      <c r="I189" s="18"/>
      <c r="J189" s="35"/>
      <c r="K189" s="35"/>
    </row>
    <row r="190" spans="1:11" s="38" customFormat="1" ht="21.75" customHeight="1">
      <c r="A190" s="16"/>
      <c r="B190" s="18"/>
      <c r="C190" s="18"/>
      <c r="D190" s="18"/>
      <c r="E190" s="36"/>
      <c r="F190" s="18"/>
      <c r="G190" s="18"/>
      <c r="H190" s="37">
        <v>109.5</v>
      </c>
      <c r="I190" s="18"/>
      <c r="J190" s="35"/>
      <c r="K190" s="35"/>
    </row>
    <row r="191" spans="1:11" s="38" customFormat="1" ht="21.75" customHeight="1">
      <c r="A191" s="16"/>
      <c r="B191" s="18"/>
      <c r="C191" s="18"/>
      <c r="D191" s="18"/>
      <c r="E191" s="36"/>
      <c r="F191" s="18"/>
      <c r="G191" s="18"/>
      <c r="H191" s="37">
        <v>113.5</v>
      </c>
      <c r="I191" s="18"/>
      <c r="J191" s="35"/>
      <c r="K191" s="35"/>
    </row>
    <row r="192" spans="1:11" s="38" customFormat="1" ht="21.75" customHeight="1">
      <c r="A192" s="16"/>
      <c r="B192" s="18"/>
      <c r="C192" s="18"/>
      <c r="D192" s="18"/>
      <c r="E192" s="36"/>
      <c r="F192" s="18"/>
      <c r="G192" s="18"/>
      <c r="H192" s="37">
        <v>117.5</v>
      </c>
      <c r="I192" s="18"/>
      <c r="J192" s="35"/>
      <c r="K192" s="35"/>
    </row>
    <row r="193" spans="1:11" s="38" customFormat="1" ht="21.75" customHeight="1">
      <c r="A193" s="16"/>
      <c r="B193" s="34"/>
      <c r="C193" s="18"/>
      <c r="D193" s="18"/>
      <c r="E193" s="18"/>
      <c r="F193" s="18"/>
      <c r="G193" s="35"/>
      <c r="H193" s="37">
        <v>121.5</v>
      </c>
      <c r="I193" s="35"/>
      <c r="J193" s="35"/>
      <c r="K193" s="35"/>
    </row>
    <row r="194" spans="1:11" s="38" customFormat="1" ht="21.75" customHeight="1">
      <c r="A194" s="16"/>
      <c r="B194" s="18"/>
      <c r="C194" s="18"/>
      <c r="D194" s="18"/>
      <c r="E194" s="36"/>
      <c r="F194" s="18"/>
      <c r="G194" s="18"/>
      <c r="H194" s="37">
        <v>125.5</v>
      </c>
      <c r="I194" s="18"/>
      <c r="J194" s="35"/>
      <c r="K194" s="35"/>
    </row>
    <row r="195" spans="1:11" s="38" customFormat="1" ht="21.75" customHeight="1">
      <c r="A195" s="16"/>
      <c r="B195" s="18"/>
      <c r="C195" s="18"/>
      <c r="D195" s="18"/>
      <c r="E195" s="36"/>
      <c r="F195" s="18"/>
      <c r="G195" s="18"/>
      <c r="H195" s="37">
        <v>129.5</v>
      </c>
      <c r="I195" s="18"/>
      <c r="J195" s="35"/>
      <c r="K195" s="35"/>
    </row>
    <row r="196" spans="1:11" s="38" customFormat="1" ht="21.75" customHeight="1">
      <c r="A196" s="16"/>
      <c r="B196" s="18"/>
      <c r="C196" s="18"/>
      <c r="D196" s="18"/>
      <c r="E196" s="36"/>
      <c r="F196" s="18"/>
      <c r="G196" s="35">
        <v>5200</v>
      </c>
      <c r="H196" s="18"/>
      <c r="I196" s="35">
        <f>SUM(H172:H195)</f>
        <v>2004</v>
      </c>
      <c r="J196" s="35" t="str">
        <f>IF(G196&lt;I196,I196-G196," ")</f>
        <v> </v>
      </c>
      <c r="K196" s="35">
        <f>IF(G196&gt;I196,G196-I196," ")</f>
        <v>3196</v>
      </c>
    </row>
    <row r="199" spans="1:3" ht="15">
      <c r="A199" s="163" t="s">
        <v>120</v>
      </c>
      <c r="B199" s="163"/>
      <c r="C199" s="164"/>
    </row>
    <row r="201" ht="13.5" thickBot="1"/>
    <row r="202" spans="1:12" s="38" customFormat="1" ht="38.25" customHeight="1">
      <c r="A202" s="157" t="s">
        <v>54</v>
      </c>
      <c r="B202" s="165" t="s">
        <v>55</v>
      </c>
      <c r="C202" s="143" t="s">
        <v>56</v>
      </c>
      <c r="D202" s="143" t="s">
        <v>58</v>
      </c>
      <c r="E202" s="143" t="s">
        <v>59</v>
      </c>
      <c r="F202" s="143" t="s">
        <v>60</v>
      </c>
      <c r="G202" s="143" t="s">
        <v>61</v>
      </c>
      <c r="H202" s="143" t="s">
        <v>28</v>
      </c>
      <c r="I202" s="143"/>
      <c r="J202" s="159" t="s">
        <v>62</v>
      </c>
      <c r="K202" s="160"/>
      <c r="L202" s="15"/>
    </row>
    <row r="203" spans="1:12" s="38" customFormat="1" ht="13.5" thickBot="1">
      <c r="A203" s="158"/>
      <c r="B203" s="166"/>
      <c r="C203" s="144"/>
      <c r="D203" s="167"/>
      <c r="E203" s="144"/>
      <c r="F203" s="144"/>
      <c r="G203" s="144"/>
      <c r="H203" s="87" t="s">
        <v>63</v>
      </c>
      <c r="I203" s="87" t="s">
        <v>64</v>
      </c>
      <c r="J203" s="87" t="s">
        <v>65</v>
      </c>
      <c r="K203" s="87" t="s">
        <v>66</v>
      </c>
      <c r="L203" s="15"/>
    </row>
    <row r="204" spans="1:11" s="38" customFormat="1" ht="21.75" customHeight="1">
      <c r="A204" s="34" t="s">
        <v>86</v>
      </c>
      <c r="B204" s="34"/>
      <c r="C204" s="13"/>
      <c r="D204" s="13"/>
      <c r="E204" s="13"/>
      <c r="F204" s="13"/>
      <c r="G204" s="13"/>
      <c r="H204" s="13"/>
      <c r="I204" s="13"/>
      <c r="J204" s="35"/>
      <c r="K204" s="35"/>
    </row>
    <row r="205" spans="1:11" s="38" customFormat="1" ht="21.75" customHeight="1">
      <c r="A205" s="161" t="s">
        <v>110</v>
      </c>
      <c r="B205" s="162"/>
      <c r="C205" s="18"/>
      <c r="D205" s="18"/>
      <c r="E205" s="18"/>
      <c r="F205" s="18"/>
      <c r="G205" s="18"/>
      <c r="H205" s="18"/>
      <c r="I205" s="18"/>
      <c r="J205" s="35"/>
      <c r="K205" s="35"/>
    </row>
    <row r="206" spans="1:11" s="38" customFormat="1" ht="21.75" customHeight="1">
      <c r="A206" s="16"/>
      <c r="B206" s="18"/>
      <c r="C206" s="18"/>
      <c r="D206" s="18"/>
      <c r="E206" s="36"/>
      <c r="F206" s="18"/>
      <c r="G206" s="18"/>
      <c r="H206" s="37"/>
      <c r="I206" s="18"/>
      <c r="J206" s="35"/>
      <c r="K206" s="35"/>
    </row>
    <row r="207" spans="1:11" s="38" customFormat="1" ht="21.75" customHeight="1">
      <c r="A207" s="16"/>
      <c r="B207" s="18"/>
      <c r="C207" s="18"/>
      <c r="D207" s="18"/>
      <c r="E207" s="36"/>
      <c r="F207" s="18"/>
      <c r="G207" s="18"/>
      <c r="H207" s="37"/>
      <c r="I207" s="18"/>
      <c r="J207" s="35"/>
      <c r="K207" s="35"/>
    </row>
    <row r="208" spans="1:11" s="38" customFormat="1" ht="21.75" customHeight="1">
      <c r="A208" s="16"/>
      <c r="B208" s="18"/>
      <c r="C208" s="18"/>
      <c r="D208" s="18"/>
      <c r="E208" s="36"/>
      <c r="F208" s="18"/>
      <c r="G208" s="18"/>
      <c r="H208" s="37"/>
      <c r="I208" s="18"/>
      <c r="J208" s="35"/>
      <c r="K208" s="35"/>
    </row>
    <row r="209" spans="1:11" s="38" customFormat="1" ht="21.75" customHeight="1">
      <c r="A209" s="16"/>
      <c r="B209" s="18"/>
      <c r="C209" s="18"/>
      <c r="D209" s="18"/>
      <c r="E209" s="36"/>
      <c r="F209" s="18"/>
      <c r="G209" s="18"/>
      <c r="H209" s="37"/>
      <c r="I209" s="18"/>
      <c r="J209" s="35"/>
      <c r="K209" s="35"/>
    </row>
    <row r="210" spans="1:11" s="38" customFormat="1" ht="21.75" customHeight="1">
      <c r="A210" s="16"/>
      <c r="B210" s="18"/>
      <c r="C210" s="18"/>
      <c r="D210" s="18"/>
      <c r="E210" s="36"/>
      <c r="F210" s="18"/>
      <c r="G210" s="18"/>
      <c r="H210" s="37"/>
      <c r="I210" s="18"/>
      <c r="J210" s="35"/>
      <c r="K210" s="35"/>
    </row>
    <row r="211" spans="1:11" s="38" customFormat="1" ht="21.75" customHeight="1">
      <c r="A211" s="16"/>
      <c r="B211" s="18"/>
      <c r="C211" s="18"/>
      <c r="D211" s="18"/>
      <c r="E211" s="36"/>
      <c r="F211" s="18"/>
      <c r="G211" s="18"/>
      <c r="H211" s="37"/>
      <c r="I211" s="18"/>
      <c r="J211" s="35"/>
      <c r="K211" s="35"/>
    </row>
    <row r="212" spans="1:11" s="38" customFormat="1" ht="21.75" customHeight="1">
      <c r="A212" s="16"/>
      <c r="B212" s="18"/>
      <c r="C212" s="18"/>
      <c r="D212" s="18"/>
      <c r="E212" s="36"/>
      <c r="F212" s="18"/>
      <c r="G212" s="18"/>
      <c r="H212" s="37"/>
      <c r="I212" s="18"/>
      <c r="J212" s="35"/>
      <c r="K212" s="35"/>
    </row>
    <row r="213" spans="1:11" s="38" customFormat="1" ht="21.75" customHeight="1">
      <c r="A213" s="16"/>
      <c r="B213" s="18"/>
      <c r="C213" s="18"/>
      <c r="D213" s="18"/>
      <c r="E213" s="36"/>
      <c r="F213" s="18"/>
      <c r="G213" s="18"/>
      <c r="H213" s="37"/>
      <c r="I213" s="18"/>
      <c r="J213" s="35"/>
      <c r="K213" s="35"/>
    </row>
    <row r="214" spans="1:11" s="38" customFormat="1" ht="21.75" customHeight="1">
      <c r="A214" s="16"/>
      <c r="B214" s="18"/>
      <c r="C214" s="18"/>
      <c r="D214" s="18"/>
      <c r="E214" s="36"/>
      <c r="F214" s="18"/>
      <c r="G214" s="18"/>
      <c r="H214" s="37"/>
      <c r="I214" s="18"/>
      <c r="J214" s="35"/>
      <c r="K214" s="35"/>
    </row>
    <row r="215" spans="1:11" s="38" customFormat="1" ht="21.75" customHeight="1">
      <c r="A215" s="16"/>
      <c r="B215" s="18"/>
      <c r="C215" s="18"/>
      <c r="D215" s="18"/>
      <c r="E215" s="36"/>
      <c r="F215" s="18"/>
      <c r="G215" s="18"/>
      <c r="H215" s="37"/>
      <c r="I215" s="18"/>
      <c r="J215" s="35"/>
      <c r="K215" s="35"/>
    </row>
    <row r="216" spans="1:11" s="38" customFormat="1" ht="21.75" customHeight="1">
      <c r="A216" s="16"/>
      <c r="B216" s="18"/>
      <c r="C216" s="18"/>
      <c r="D216" s="18"/>
      <c r="E216" s="36"/>
      <c r="F216" s="18"/>
      <c r="G216" s="18"/>
      <c r="H216" s="37"/>
      <c r="I216" s="18"/>
      <c r="J216" s="35"/>
      <c r="K216" s="35"/>
    </row>
    <row r="217" spans="1:11" s="38" customFormat="1" ht="21.75" customHeight="1">
      <c r="A217" s="16"/>
      <c r="B217" s="18"/>
      <c r="C217" s="18"/>
      <c r="D217" s="18"/>
      <c r="E217" s="36"/>
      <c r="F217" s="18"/>
      <c r="G217" s="18"/>
      <c r="H217" s="37"/>
      <c r="I217" s="18"/>
      <c r="J217" s="35"/>
      <c r="K217" s="35"/>
    </row>
    <row r="218" spans="1:11" s="38" customFormat="1" ht="21.75" customHeight="1">
      <c r="A218" s="16"/>
      <c r="B218" s="18"/>
      <c r="C218" s="18"/>
      <c r="D218" s="18"/>
      <c r="E218" s="36"/>
      <c r="F218" s="18"/>
      <c r="G218" s="18"/>
      <c r="H218" s="37"/>
      <c r="I218" s="18"/>
      <c r="J218" s="35"/>
      <c r="K218" s="35"/>
    </row>
    <row r="219" spans="1:11" s="38" customFormat="1" ht="21.75" customHeight="1">
      <c r="A219" s="16"/>
      <c r="B219" s="18"/>
      <c r="C219" s="18"/>
      <c r="D219" s="18"/>
      <c r="E219" s="36"/>
      <c r="F219" s="18"/>
      <c r="G219" s="18"/>
      <c r="H219" s="37"/>
      <c r="I219" s="18"/>
      <c r="J219" s="35"/>
      <c r="K219" s="35"/>
    </row>
    <row r="220" spans="1:11" s="38" customFormat="1" ht="21.75" customHeight="1">
      <c r="A220" s="16"/>
      <c r="B220" s="18"/>
      <c r="C220" s="18"/>
      <c r="D220" s="18"/>
      <c r="E220" s="36"/>
      <c r="F220" s="18"/>
      <c r="G220" s="18"/>
      <c r="H220" s="37"/>
      <c r="I220" s="18"/>
      <c r="J220" s="35"/>
      <c r="K220" s="35"/>
    </row>
    <row r="221" spans="1:11" s="38" customFormat="1" ht="21.75" customHeight="1">
      <c r="A221" s="16"/>
      <c r="B221" s="18"/>
      <c r="C221" s="18"/>
      <c r="D221" s="18"/>
      <c r="E221" s="36"/>
      <c r="F221" s="18"/>
      <c r="G221" s="18"/>
      <c r="H221" s="37"/>
      <c r="I221" s="18"/>
      <c r="J221" s="35"/>
      <c r="K221" s="35"/>
    </row>
    <row r="222" spans="1:11" s="38" customFormat="1" ht="21.75" customHeight="1">
      <c r="A222" s="16"/>
      <c r="B222" s="18"/>
      <c r="C222" s="18"/>
      <c r="D222" s="18"/>
      <c r="E222" s="36"/>
      <c r="F222" s="18"/>
      <c r="G222" s="18"/>
      <c r="H222" s="37"/>
      <c r="I222" s="18"/>
      <c r="J222" s="35"/>
      <c r="K222" s="35"/>
    </row>
    <row r="223" spans="1:11" s="38" customFormat="1" ht="21.75" customHeight="1">
      <c r="A223" s="16"/>
      <c r="B223" s="18"/>
      <c r="C223" s="18"/>
      <c r="D223" s="18"/>
      <c r="E223" s="36"/>
      <c r="F223" s="18"/>
      <c r="G223" s="18"/>
      <c r="H223" s="37"/>
      <c r="I223" s="18"/>
      <c r="J223" s="35"/>
      <c r="K223" s="35"/>
    </row>
    <row r="224" spans="1:11" s="38" customFormat="1" ht="21.75" customHeight="1">
      <c r="A224" s="16"/>
      <c r="B224" s="18"/>
      <c r="C224" s="18"/>
      <c r="D224" s="18"/>
      <c r="E224" s="36"/>
      <c r="F224" s="18"/>
      <c r="G224" s="18"/>
      <c r="H224" s="37"/>
      <c r="I224" s="18"/>
      <c r="J224" s="35"/>
      <c r="K224" s="35"/>
    </row>
    <row r="225" spans="1:11" s="38" customFormat="1" ht="21.75" customHeight="1">
      <c r="A225" s="16"/>
      <c r="B225" s="18"/>
      <c r="C225" s="18"/>
      <c r="D225" s="18"/>
      <c r="E225" s="36"/>
      <c r="F225" s="18"/>
      <c r="G225" s="18"/>
      <c r="H225" s="37"/>
      <c r="I225" s="18"/>
      <c r="J225" s="35"/>
      <c r="K225" s="35"/>
    </row>
    <row r="226" spans="1:11" s="38" customFormat="1" ht="21.75" customHeight="1">
      <c r="A226" s="16"/>
      <c r="B226" s="18"/>
      <c r="C226" s="18"/>
      <c r="D226" s="18"/>
      <c r="E226" s="36"/>
      <c r="F226" s="18"/>
      <c r="G226" s="18"/>
      <c r="H226" s="37"/>
      <c r="I226" s="18"/>
      <c r="J226" s="35"/>
      <c r="K226" s="35"/>
    </row>
    <row r="227" spans="1:11" s="38" customFormat="1" ht="21.75" customHeight="1">
      <c r="A227" s="16"/>
      <c r="B227" s="34"/>
      <c r="C227" s="18"/>
      <c r="D227" s="18"/>
      <c r="E227" s="18"/>
      <c r="F227" s="18"/>
      <c r="G227" s="35"/>
      <c r="H227" s="37"/>
      <c r="I227" s="35"/>
      <c r="J227" s="35"/>
      <c r="K227" s="35"/>
    </row>
    <row r="228" spans="1:11" s="38" customFormat="1" ht="21.75" customHeight="1">
      <c r="A228" s="16"/>
      <c r="B228" s="18"/>
      <c r="C228" s="18"/>
      <c r="D228" s="18"/>
      <c r="E228" s="36"/>
      <c r="F228" s="18"/>
      <c r="G228" s="18"/>
      <c r="H228" s="37"/>
      <c r="I228" s="18"/>
      <c r="J228" s="35"/>
      <c r="K228" s="35"/>
    </row>
    <row r="229" spans="1:11" s="38" customFormat="1" ht="21.75" customHeight="1">
      <c r="A229" s="16"/>
      <c r="B229" s="18"/>
      <c r="C229" s="18"/>
      <c r="D229" s="18"/>
      <c r="E229" s="36"/>
      <c r="F229" s="18"/>
      <c r="G229" s="18"/>
      <c r="H229" s="37"/>
      <c r="I229" s="18"/>
      <c r="J229" s="35"/>
      <c r="K229" s="35"/>
    </row>
    <row r="230" spans="1:11" s="38" customFormat="1" ht="21.75" customHeight="1">
      <c r="A230" s="16"/>
      <c r="B230" s="18"/>
      <c r="C230" s="18"/>
      <c r="D230" s="18"/>
      <c r="E230" s="36"/>
      <c r="F230" s="18"/>
      <c r="G230" s="35">
        <v>0</v>
      </c>
      <c r="H230" s="18"/>
      <c r="I230" s="35">
        <f>SUM(H206:H229)</f>
        <v>0</v>
      </c>
      <c r="J230" s="35" t="str">
        <f>IF(G230&lt;I230,I230-G230," ")</f>
        <v> </v>
      </c>
      <c r="K230" s="35" t="str">
        <f>IF(G230&gt;I230,G230-I230," ")</f>
        <v> </v>
      </c>
    </row>
    <row r="231" spans="1:11" ht="12.75">
      <c r="A231" s="1"/>
      <c r="B231" s="1"/>
      <c r="C231" s="1"/>
      <c r="D231" s="1"/>
      <c r="E231" s="1"/>
      <c r="F231" s="1"/>
      <c r="G231" s="1"/>
      <c r="H231" s="1"/>
      <c r="I231" s="33"/>
      <c r="J231" s="1"/>
      <c r="K231" s="1"/>
    </row>
    <row r="232" spans="1:11" ht="12.75">
      <c r="A232" s="1"/>
      <c r="B232" s="1"/>
      <c r="C232" s="1"/>
      <c r="D232" s="1"/>
      <c r="E232" s="1"/>
      <c r="F232" s="1"/>
      <c r="G232" s="1"/>
      <c r="H232" s="1"/>
      <c r="I232" s="33"/>
      <c r="J232" s="1"/>
      <c r="K232" s="1"/>
    </row>
    <row r="233" spans="1:3" ht="15">
      <c r="A233" s="163" t="s">
        <v>111</v>
      </c>
      <c r="B233" s="163"/>
      <c r="C233" s="164"/>
    </row>
    <row r="235" ht="13.5" thickBot="1"/>
    <row r="236" spans="1:12" s="38" customFormat="1" ht="38.25" customHeight="1">
      <c r="A236" s="157" t="s">
        <v>54</v>
      </c>
      <c r="B236" s="165" t="s">
        <v>55</v>
      </c>
      <c r="C236" s="143" t="s">
        <v>56</v>
      </c>
      <c r="D236" s="143" t="s">
        <v>58</v>
      </c>
      <c r="E236" s="143" t="s">
        <v>59</v>
      </c>
      <c r="F236" s="143" t="s">
        <v>60</v>
      </c>
      <c r="G236" s="143" t="s">
        <v>61</v>
      </c>
      <c r="H236" s="143" t="s">
        <v>28</v>
      </c>
      <c r="I236" s="143"/>
      <c r="J236" s="159" t="s">
        <v>62</v>
      </c>
      <c r="K236" s="160"/>
      <c r="L236" s="15"/>
    </row>
    <row r="237" spans="1:12" s="38" customFormat="1" ht="13.5" thickBot="1">
      <c r="A237" s="158"/>
      <c r="B237" s="166"/>
      <c r="C237" s="144"/>
      <c r="D237" s="167"/>
      <c r="E237" s="144"/>
      <c r="F237" s="144"/>
      <c r="G237" s="144"/>
      <c r="H237" s="87" t="s">
        <v>63</v>
      </c>
      <c r="I237" s="87" t="s">
        <v>64</v>
      </c>
      <c r="J237" s="87" t="s">
        <v>65</v>
      </c>
      <c r="K237" s="87" t="s">
        <v>66</v>
      </c>
      <c r="L237" s="15"/>
    </row>
    <row r="238" spans="1:11" s="38" customFormat="1" ht="21.75" customHeight="1">
      <c r="A238" s="34" t="s">
        <v>86</v>
      </c>
      <c r="B238" s="34"/>
      <c r="C238" s="13"/>
      <c r="D238" s="13"/>
      <c r="E238" s="13"/>
      <c r="F238" s="13"/>
      <c r="G238" s="13"/>
      <c r="H238" s="13"/>
      <c r="I238" s="13"/>
      <c r="J238" s="35"/>
      <c r="K238" s="35"/>
    </row>
    <row r="239" spans="1:11" s="38" customFormat="1" ht="21.75" customHeight="1">
      <c r="A239" s="161" t="s">
        <v>111</v>
      </c>
      <c r="B239" s="162"/>
      <c r="C239" s="18"/>
      <c r="D239" s="18"/>
      <c r="E239" s="18"/>
      <c r="F239" s="18"/>
      <c r="G239" s="18"/>
      <c r="H239" s="18"/>
      <c r="I239" s="18"/>
      <c r="J239" s="35"/>
      <c r="K239" s="35"/>
    </row>
    <row r="240" spans="1:11" s="38" customFormat="1" ht="21.75" customHeight="1">
      <c r="A240" s="16"/>
      <c r="B240" s="18"/>
      <c r="C240" s="18"/>
      <c r="D240" s="18"/>
      <c r="E240" s="36"/>
      <c r="F240" s="18"/>
      <c r="G240" s="18"/>
      <c r="H240" s="37"/>
      <c r="I240" s="18"/>
      <c r="J240" s="35"/>
      <c r="K240" s="35"/>
    </row>
    <row r="241" spans="1:11" s="38" customFormat="1" ht="21.75" customHeight="1">
      <c r="A241" s="16"/>
      <c r="B241" s="18"/>
      <c r="C241" s="18"/>
      <c r="D241" s="18"/>
      <c r="E241" s="36"/>
      <c r="F241" s="18"/>
      <c r="G241" s="18"/>
      <c r="H241" s="37"/>
      <c r="I241" s="18"/>
      <c r="J241" s="35"/>
      <c r="K241" s="35"/>
    </row>
    <row r="242" spans="1:11" s="38" customFormat="1" ht="21.75" customHeight="1">
      <c r="A242" s="16"/>
      <c r="B242" s="18"/>
      <c r="C242" s="18"/>
      <c r="D242" s="18"/>
      <c r="E242" s="36"/>
      <c r="F242" s="18"/>
      <c r="G242" s="18"/>
      <c r="H242" s="37"/>
      <c r="I242" s="18"/>
      <c r="J242" s="35"/>
      <c r="K242" s="35"/>
    </row>
    <row r="243" spans="1:11" s="38" customFormat="1" ht="21.75" customHeight="1">
      <c r="A243" s="16"/>
      <c r="B243" s="18"/>
      <c r="C243" s="18"/>
      <c r="D243" s="18"/>
      <c r="E243" s="36"/>
      <c r="F243" s="18"/>
      <c r="G243" s="18"/>
      <c r="H243" s="37"/>
      <c r="I243" s="18"/>
      <c r="J243" s="35"/>
      <c r="K243" s="35"/>
    </row>
    <row r="244" spans="1:11" s="38" customFormat="1" ht="21.75" customHeight="1">
      <c r="A244" s="16"/>
      <c r="B244" s="18"/>
      <c r="C244" s="18"/>
      <c r="D244" s="18"/>
      <c r="E244" s="36"/>
      <c r="F244" s="18"/>
      <c r="G244" s="18"/>
      <c r="H244" s="37"/>
      <c r="I244" s="18"/>
      <c r="J244" s="35"/>
      <c r="K244" s="35"/>
    </row>
    <row r="245" spans="1:11" s="38" customFormat="1" ht="21.75" customHeight="1">
      <c r="A245" s="16"/>
      <c r="B245" s="18"/>
      <c r="C245" s="18"/>
      <c r="D245" s="18"/>
      <c r="E245" s="36"/>
      <c r="F245" s="18"/>
      <c r="G245" s="18"/>
      <c r="H245" s="37"/>
      <c r="I245" s="18"/>
      <c r="J245" s="35"/>
      <c r="K245" s="35"/>
    </row>
    <row r="246" spans="1:11" s="38" customFormat="1" ht="21.75" customHeight="1">
      <c r="A246" s="16"/>
      <c r="B246" s="18"/>
      <c r="C246" s="18"/>
      <c r="D246" s="18"/>
      <c r="E246" s="36"/>
      <c r="F246" s="18"/>
      <c r="G246" s="18"/>
      <c r="H246" s="37"/>
      <c r="I246" s="18"/>
      <c r="J246" s="35"/>
      <c r="K246" s="35"/>
    </row>
    <row r="247" spans="1:11" s="38" customFormat="1" ht="21.75" customHeight="1">
      <c r="A247" s="16"/>
      <c r="B247" s="18"/>
      <c r="C247" s="18"/>
      <c r="D247" s="18"/>
      <c r="E247" s="36"/>
      <c r="F247" s="18"/>
      <c r="G247" s="18"/>
      <c r="H247" s="37"/>
      <c r="I247" s="18"/>
      <c r="J247" s="35"/>
      <c r="K247" s="35"/>
    </row>
    <row r="248" spans="1:11" s="38" customFormat="1" ht="21.75" customHeight="1">
      <c r="A248" s="16"/>
      <c r="B248" s="18"/>
      <c r="C248" s="18"/>
      <c r="D248" s="18"/>
      <c r="E248" s="36"/>
      <c r="F248" s="18"/>
      <c r="G248" s="18"/>
      <c r="H248" s="37"/>
      <c r="I248" s="18"/>
      <c r="J248" s="35"/>
      <c r="K248" s="35"/>
    </row>
    <row r="249" spans="1:11" s="38" customFormat="1" ht="21.75" customHeight="1">
      <c r="A249" s="16"/>
      <c r="B249" s="18"/>
      <c r="C249" s="18"/>
      <c r="D249" s="18"/>
      <c r="E249" s="36"/>
      <c r="F249" s="18"/>
      <c r="G249" s="18"/>
      <c r="H249" s="37"/>
      <c r="I249" s="18"/>
      <c r="J249" s="35"/>
      <c r="K249" s="35"/>
    </row>
    <row r="250" spans="1:11" s="38" customFormat="1" ht="21.75" customHeight="1">
      <c r="A250" s="16"/>
      <c r="B250" s="18"/>
      <c r="C250" s="18"/>
      <c r="D250" s="18"/>
      <c r="E250" s="36"/>
      <c r="F250" s="18"/>
      <c r="G250" s="18"/>
      <c r="H250" s="37"/>
      <c r="I250" s="18"/>
      <c r="J250" s="35"/>
      <c r="K250" s="35"/>
    </row>
    <row r="251" spans="1:11" s="38" customFormat="1" ht="21.75" customHeight="1">
      <c r="A251" s="16"/>
      <c r="B251" s="18"/>
      <c r="C251" s="18"/>
      <c r="D251" s="18"/>
      <c r="E251" s="36"/>
      <c r="F251" s="18"/>
      <c r="G251" s="18"/>
      <c r="H251" s="37"/>
      <c r="I251" s="18"/>
      <c r="J251" s="35"/>
      <c r="K251" s="35"/>
    </row>
    <row r="252" spans="1:11" s="38" customFormat="1" ht="21.75" customHeight="1">
      <c r="A252" s="16"/>
      <c r="B252" s="18"/>
      <c r="C252" s="18"/>
      <c r="D252" s="18"/>
      <c r="E252" s="36"/>
      <c r="F252" s="18"/>
      <c r="G252" s="18"/>
      <c r="H252" s="37"/>
      <c r="I252" s="18"/>
      <c r="J252" s="35"/>
      <c r="K252" s="35"/>
    </row>
    <row r="253" spans="1:11" s="38" customFormat="1" ht="21.75" customHeight="1">
      <c r="A253" s="16"/>
      <c r="B253" s="18"/>
      <c r="C253" s="18"/>
      <c r="D253" s="18"/>
      <c r="E253" s="36"/>
      <c r="F253" s="18"/>
      <c r="G253" s="18"/>
      <c r="H253" s="37"/>
      <c r="I253" s="18"/>
      <c r="J253" s="35"/>
      <c r="K253" s="35"/>
    </row>
    <row r="254" spans="1:11" s="38" customFormat="1" ht="21.75" customHeight="1">
      <c r="A254" s="16"/>
      <c r="B254" s="18"/>
      <c r="C254" s="18"/>
      <c r="D254" s="18"/>
      <c r="E254" s="36"/>
      <c r="F254" s="18"/>
      <c r="G254" s="18"/>
      <c r="H254" s="37"/>
      <c r="I254" s="18"/>
      <c r="J254" s="35"/>
      <c r="K254" s="35"/>
    </row>
    <row r="255" spans="1:11" s="38" customFormat="1" ht="21.75" customHeight="1">
      <c r="A255" s="16"/>
      <c r="B255" s="18"/>
      <c r="C255" s="18"/>
      <c r="D255" s="18"/>
      <c r="E255" s="36"/>
      <c r="F255" s="18"/>
      <c r="G255" s="18"/>
      <c r="H255" s="37"/>
      <c r="I255" s="18"/>
      <c r="J255" s="35"/>
      <c r="K255" s="35"/>
    </row>
    <row r="256" spans="1:11" s="38" customFormat="1" ht="21.75" customHeight="1">
      <c r="A256" s="16"/>
      <c r="B256" s="18"/>
      <c r="C256" s="18"/>
      <c r="D256" s="18"/>
      <c r="E256" s="36"/>
      <c r="F256" s="18"/>
      <c r="G256" s="18"/>
      <c r="H256" s="37"/>
      <c r="I256" s="18"/>
      <c r="J256" s="35"/>
      <c r="K256" s="35"/>
    </row>
    <row r="257" spans="1:11" s="38" customFormat="1" ht="21.75" customHeight="1">
      <c r="A257" s="16"/>
      <c r="B257" s="18"/>
      <c r="C257" s="18"/>
      <c r="D257" s="18"/>
      <c r="E257" s="36"/>
      <c r="F257" s="18"/>
      <c r="G257" s="18"/>
      <c r="H257" s="37"/>
      <c r="I257" s="18"/>
      <c r="J257" s="35"/>
      <c r="K257" s="35"/>
    </row>
    <row r="258" spans="1:11" s="38" customFormat="1" ht="21.75" customHeight="1">
      <c r="A258" s="16"/>
      <c r="B258" s="18"/>
      <c r="C258" s="18"/>
      <c r="D258" s="18"/>
      <c r="E258" s="36"/>
      <c r="F258" s="18"/>
      <c r="G258" s="18"/>
      <c r="H258" s="37"/>
      <c r="I258" s="18"/>
      <c r="J258" s="35"/>
      <c r="K258" s="35"/>
    </row>
    <row r="259" spans="1:11" s="38" customFormat="1" ht="21.75" customHeight="1">
      <c r="A259" s="16"/>
      <c r="B259" s="18"/>
      <c r="C259" s="18"/>
      <c r="D259" s="18"/>
      <c r="E259" s="36"/>
      <c r="F259" s="18"/>
      <c r="G259" s="18"/>
      <c r="H259" s="37"/>
      <c r="I259" s="18"/>
      <c r="J259" s="35"/>
      <c r="K259" s="35"/>
    </row>
    <row r="260" spans="1:11" s="38" customFormat="1" ht="21.75" customHeight="1">
      <c r="A260" s="16"/>
      <c r="B260" s="18"/>
      <c r="C260" s="18"/>
      <c r="D260" s="18"/>
      <c r="E260" s="36"/>
      <c r="F260" s="18"/>
      <c r="G260" s="18"/>
      <c r="H260" s="37"/>
      <c r="I260" s="18"/>
      <c r="J260" s="35"/>
      <c r="K260" s="35"/>
    </row>
    <row r="261" spans="1:11" s="38" customFormat="1" ht="21.75" customHeight="1">
      <c r="A261" s="16"/>
      <c r="B261" s="34"/>
      <c r="C261" s="18"/>
      <c r="D261" s="18"/>
      <c r="E261" s="18"/>
      <c r="F261" s="18"/>
      <c r="G261" s="35"/>
      <c r="H261" s="37"/>
      <c r="I261" s="35"/>
      <c r="J261" s="35"/>
      <c r="K261" s="35"/>
    </row>
    <row r="262" spans="1:11" s="38" customFormat="1" ht="21.75" customHeight="1">
      <c r="A262" s="16"/>
      <c r="B262" s="18"/>
      <c r="C262" s="18"/>
      <c r="D262" s="18"/>
      <c r="E262" s="36"/>
      <c r="F262" s="18"/>
      <c r="G262" s="18"/>
      <c r="H262" s="37"/>
      <c r="I262" s="18"/>
      <c r="J262" s="35"/>
      <c r="K262" s="35"/>
    </row>
    <row r="263" spans="1:11" s="38" customFormat="1" ht="21.75" customHeight="1">
      <c r="A263" s="16"/>
      <c r="B263" s="18"/>
      <c r="C263" s="18"/>
      <c r="D263" s="18"/>
      <c r="E263" s="36"/>
      <c r="F263" s="18"/>
      <c r="G263" s="18"/>
      <c r="H263" s="37"/>
      <c r="I263" s="18"/>
      <c r="J263" s="35"/>
      <c r="K263" s="35"/>
    </row>
    <row r="264" spans="1:11" s="38" customFormat="1" ht="21.75" customHeight="1">
      <c r="A264" s="16"/>
      <c r="B264" s="18"/>
      <c r="C264" s="18"/>
      <c r="D264" s="18"/>
      <c r="E264" s="36"/>
      <c r="F264" s="18"/>
      <c r="G264" s="35">
        <v>0</v>
      </c>
      <c r="H264" s="18"/>
      <c r="I264" s="35">
        <f>SUM(H240:H263)</f>
        <v>0</v>
      </c>
      <c r="J264" s="35" t="str">
        <f>IF(G264&lt;I264,I264-G264," ")</f>
        <v> </v>
      </c>
      <c r="K264" s="35" t="str">
        <f>IF(G264&gt;I264,G264-I264," ")</f>
        <v> </v>
      </c>
    </row>
    <row r="267" spans="1:3" ht="15">
      <c r="A267" s="163" t="s">
        <v>121</v>
      </c>
      <c r="B267" s="163"/>
      <c r="C267" s="164"/>
    </row>
    <row r="269" ht="13.5" thickBot="1"/>
    <row r="270" spans="1:12" s="38" customFormat="1" ht="38.25" customHeight="1">
      <c r="A270" s="157" t="s">
        <v>54</v>
      </c>
      <c r="B270" s="165" t="s">
        <v>55</v>
      </c>
      <c r="C270" s="143" t="s">
        <v>56</v>
      </c>
      <c r="D270" s="143" t="s">
        <v>58</v>
      </c>
      <c r="E270" s="143" t="s">
        <v>59</v>
      </c>
      <c r="F270" s="143" t="s">
        <v>60</v>
      </c>
      <c r="G270" s="143" t="s">
        <v>61</v>
      </c>
      <c r="H270" s="143" t="s">
        <v>28</v>
      </c>
      <c r="I270" s="143"/>
      <c r="J270" s="159" t="s">
        <v>62</v>
      </c>
      <c r="K270" s="160"/>
      <c r="L270" s="15"/>
    </row>
    <row r="271" spans="1:12" s="38" customFormat="1" ht="13.5" thickBot="1">
      <c r="A271" s="158"/>
      <c r="B271" s="166"/>
      <c r="C271" s="144"/>
      <c r="D271" s="167"/>
      <c r="E271" s="144"/>
      <c r="F271" s="144"/>
      <c r="G271" s="144"/>
      <c r="H271" s="87" t="s">
        <v>63</v>
      </c>
      <c r="I271" s="87" t="s">
        <v>64</v>
      </c>
      <c r="J271" s="87" t="s">
        <v>65</v>
      </c>
      <c r="K271" s="87" t="s">
        <v>66</v>
      </c>
      <c r="L271" s="15"/>
    </row>
    <row r="272" spans="1:11" s="38" customFormat="1" ht="21.75" customHeight="1">
      <c r="A272" s="34" t="s">
        <v>86</v>
      </c>
      <c r="B272" s="34"/>
      <c r="C272" s="13"/>
      <c r="D272" s="13"/>
      <c r="E272" s="13"/>
      <c r="F272" s="13"/>
      <c r="G272" s="13"/>
      <c r="H272" s="13"/>
      <c r="I272" s="13"/>
      <c r="J272" s="35"/>
      <c r="K272" s="35"/>
    </row>
    <row r="273" spans="1:11" s="38" customFormat="1" ht="21.75" customHeight="1">
      <c r="A273" s="161" t="s">
        <v>112</v>
      </c>
      <c r="B273" s="162"/>
      <c r="C273" s="18"/>
      <c r="D273" s="18"/>
      <c r="E273" s="18"/>
      <c r="F273" s="18"/>
      <c r="G273" s="18"/>
      <c r="H273" s="18"/>
      <c r="I273" s="18"/>
      <c r="J273" s="35"/>
      <c r="K273" s="35"/>
    </row>
    <row r="274" spans="1:11" s="38" customFormat="1" ht="21.75" customHeight="1">
      <c r="A274" s="16"/>
      <c r="B274" s="18"/>
      <c r="C274" s="18"/>
      <c r="D274" s="18"/>
      <c r="E274" s="36"/>
      <c r="F274" s="18"/>
      <c r="G274" s="18"/>
      <c r="H274" s="37"/>
      <c r="I274" s="18"/>
      <c r="J274" s="35"/>
      <c r="K274" s="35"/>
    </row>
    <row r="275" spans="1:11" s="38" customFormat="1" ht="21.75" customHeight="1">
      <c r="A275" s="16"/>
      <c r="B275" s="18"/>
      <c r="C275" s="18"/>
      <c r="D275" s="18"/>
      <c r="E275" s="36"/>
      <c r="F275" s="18"/>
      <c r="G275" s="18"/>
      <c r="H275" s="37"/>
      <c r="I275" s="18"/>
      <c r="J275" s="35"/>
      <c r="K275" s="35"/>
    </row>
    <row r="276" spans="1:11" s="38" customFormat="1" ht="21.75" customHeight="1">
      <c r="A276" s="16"/>
      <c r="B276" s="18"/>
      <c r="C276" s="18"/>
      <c r="D276" s="18"/>
      <c r="E276" s="36"/>
      <c r="F276" s="18"/>
      <c r="G276" s="18"/>
      <c r="H276" s="37"/>
      <c r="I276" s="18"/>
      <c r="J276" s="35"/>
      <c r="K276" s="35"/>
    </row>
    <row r="277" spans="1:11" s="38" customFormat="1" ht="21.75" customHeight="1">
      <c r="A277" s="16"/>
      <c r="B277" s="18"/>
      <c r="C277" s="18"/>
      <c r="D277" s="18"/>
      <c r="E277" s="36"/>
      <c r="F277" s="18"/>
      <c r="G277" s="18"/>
      <c r="H277" s="37"/>
      <c r="I277" s="18"/>
      <c r="J277" s="35"/>
      <c r="K277" s="35"/>
    </row>
    <row r="278" spans="1:11" s="38" customFormat="1" ht="21.75" customHeight="1">
      <c r="A278" s="16"/>
      <c r="B278" s="18"/>
      <c r="C278" s="18"/>
      <c r="D278" s="18"/>
      <c r="E278" s="36"/>
      <c r="F278" s="18"/>
      <c r="G278" s="18"/>
      <c r="H278" s="37"/>
      <c r="I278" s="18"/>
      <c r="J278" s="35"/>
      <c r="K278" s="35"/>
    </row>
    <row r="279" spans="1:11" s="38" customFormat="1" ht="21.75" customHeight="1">
      <c r="A279" s="16"/>
      <c r="B279" s="18"/>
      <c r="C279" s="18"/>
      <c r="D279" s="18"/>
      <c r="E279" s="36"/>
      <c r="F279" s="18"/>
      <c r="G279" s="18"/>
      <c r="H279" s="37"/>
      <c r="I279" s="18"/>
      <c r="J279" s="35"/>
      <c r="K279" s="35"/>
    </row>
    <row r="280" spans="1:11" s="38" customFormat="1" ht="21.75" customHeight="1">
      <c r="A280" s="16"/>
      <c r="B280" s="18"/>
      <c r="C280" s="18"/>
      <c r="D280" s="18"/>
      <c r="E280" s="36"/>
      <c r="F280" s="18"/>
      <c r="G280" s="18"/>
      <c r="H280" s="37"/>
      <c r="I280" s="18"/>
      <c r="J280" s="35"/>
      <c r="K280" s="35"/>
    </row>
    <row r="281" spans="1:11" s="38" customFormat="1" ht="21.75" customHeight="1">
      <c r="A281" s="16"/>
      <c r="B281" s="18"/>
      <c r="C281" s="18"/>
      <c r="D281" s="18"/>
      <c r="E281" s="36"/>
      <c r="F281" s="18"/>
      <c r="G281" s="18"/>
      <c r="H281" s="37"/>
      <c r="I281" s="18"/>
      <c r="J281" s="35"/>
      <c r="K281" s="35"/>
    </row>
    <row r="282" spans="1:11" s="38" customFormat="1" ht="21.75" customHeight="1">
      <c r="A282" s="16"/>
      <c r="B282" s="18"/>
      <c r="C282" s="18"/>
      <c r="D282" s="18"/>
      <c r="E282" s="36"/>
      <c r="F282" s="18"/>
      <c r="G282" s="18"/>
      <c r="H282" s="37"/>
      <c r="I282" s="18"/>
      <c r="J282" s="35"/>
      <c r="K282" s="35"/>
    </row>
    <row r="283" spans="1:11" s="38" customFormat="1" ht="21.75" customHeight="1">
      <c r="A283" s="16"/>
      <c r="B283" s="18"/>
      <c r="C283" s="18"/>
      <c r="D283" s="18"/>
      <c r="E283" s="36"/>
      <c r="F283" s="18"/>
      <c r="G283" s="18"/>
      <c r="H283" s="37"/>
      <c r="I283" s="18"/>
      <c r="J283" s="35"/>
      <c r="K283" s="35"/>
    </row>
    <row r="284" spans="1:11" s="38" customFormat="1" ht="21.75" customHeight="1">
      <c r="A284" s="16"/>
      <c r="B284" s="18"/>
      <c r="C284" s="18"/>
      <c r="D284" s="18"/>
      <c r="E284" s="36"/>
      <c r="F284" s="18"/>
      <c r="G284" s="18"/>
      <c r="H284" s="37"/>
      <c r="I284" s="18"/>
      <c r="J284" s="35"/>
      <c r="K284" s="35"/>
    </row>
    <row r="285" spans="1:11" s="38" customFormat="1" ht="21.75" customHeight="1">
      <c r="A285" s="16"/>
      <c r="B285" s="18"/>
      <c r="C285" s="18"/>
      <c r="D285" s="18"/>
      <c r="E285" s="36"/>
      <c r="F285" s="18"/>
      <c r="G285" s="18"/>
      <c r="H285" s="37"/>
      <c r="I285" s="18"/>
      <c r="J285" s="35"/>
      <c r="K285" s="35"/>
    </row>
    <row r="286" spans="1:11" s="38" customFormat="1" ht="21.75" customHeight="1">
      <c r="A286" s="16"/>
      <c r="B286" s="18"/>
      <c r="C286" s="18"/>
      <c r="D286" s="18"/>
      <c r="E286" s="36"/>
      <c r="F286" s="18"/>
      <c r="G286" s="18"/>
      <c r="H286" s="37"/>
      <c r="I286" s="18"/>
      <c r="J286" s="35"/>
      <c r="K286" s="35"/>
    </row>
    <row r="287" spans="1:11" s="38" customFormat="1" ht="21.75" customHeight="1">
      <c r="A287" s="16"/>
      <c r="B287" s="18"/>
      <c r="C287" s="18"/>
      <c r="D287" s="18"/>
      <c r="E287" s="36"/>
      <c r="F287" s="18"/>
      <c r="G287" s="18"/>
      <c r="H287" s="37"/>
      <c r="I287" s="18"/>
      <c r="J287" s="35"/>
      <c r="K287" s="35"/>
    </row>
    <row r="288" spans="1:11" s="38" customFormat="1" ht="21.75" customHeight="1">
      <c r="A288" s="16"/>
      <c r="B288" s="18"/>
      <c r="C288" s="18"/>
      <c r="D288" s="18"/>
      <c r="E288" s="36"/>
      <c r="F288" s="18"/>
      <c r="G288" s="18"/>
      <c r="H288" s="37"/>
      <c r="I288" s="18"/>
      <c r="J288" s="35"/>
      <c r="K288" s="35"/>
    </row>
    <row r="289" spans="1:11" s="38" customFormat="1" ht="21.75" customHeight="1">
      <c r="A289" s="16"/>
      <c r="B289" s="18"/>
      <c r="C289" s="18"/>
      <c r="D289" s="18"/>
      <c r="E289" s="36"/>
      <c r="F289" s="18"/>
      <c r="G289" s="18"/>
      <c r="H289" s="37"/>
      <c r="I289" s="18"/>
      <c r="J289" s="35"/>
      <c r="K289" s="35"/>
    </row>
    <row r="290" spans="1:11" s="38" customFormat="1" ht="21.75" customHeight="1">
      <c r="A290" s="16"/>
      <c r="B290" s="18"/>
      <c r="C290" s="18"/>
      <c r="D290" s="18"/>
      <c r="E290" s="36"/>
      <c r="F290" s="18"/>
      <c r="G290" s="18"/>
      <c r="H290" s="37"/>
      <c r="I290" s="18"/>
      <c r="J290" s="35"/>
      <c r="K290" s="35"/>
    </row>
    <row r="291" spans="1:11" s="38" customFormat="1" ht="21.75" customHeight="1">
      <c r="A291" s="16"/>
      <c r="B291" s="18"/>
      <c r="C291" s="18"/>
      <c r="D291" s="18"/>
      <c r="E291" s="36"/>
      <c r="F291" s="18"/>
      <c r="G291" s="18"/>
      <c r="H291" s="37"/>
      <c r="I291" s="18"/>
      <c r="J291" s="35"/>
      <c r="K291" s="35"/>
    </row>
    <row r="292" spans="1:11" s="38" customFormat="1" ht="21.75" customHeight="1">
      <c r="A292" s="16"/>
      <c r="B292" s="18"/>
      <c r="C292" s="18"/>
      <c r="D292" s="18"/>
      <c r="E292" s="36"/>
      <c r="F292" s="18"/>
      <c r="G292" s="18"/>
      <c r="H292" s="37"/>
      <c r="I292" s="18"/>
      <c r="J292" s="35"/>
      <c r="K292" s="35"/>
    </row>
    <row r="293" spans="1:11" s="38" customFormat="1" ht="21.75" customHeight="1">
      <c r="A293" s="16"/>
      <c r="B293" s="18"/>
      <c r="C293" s="18"/>
      <c r="D293" s="18"/>
      <c r="E293" s="36"/>
      <c r="F293" s="18"/>
      <c r="G293" s="18"/>
      <c r="H293" s="37"/>
      <c r="I293" s="18"/>
      <c r="J293" s="35"/>
      <c r="K293" s="35"/>
    </row>
    <row r="294" spans="1:11" s="38" customFormat="1" ht="21.75" customHeight="1">
      <c r="A294" s="16"/>
      <c r="B294" s="18"/>
      <c r="C294" s="18"/>
      <c r="D294" s="18"/>
      <c r="E294" s="36"/>
      <c r="F294" s="18"/>
      <c r="G294" s="18"/>
      <c r="H294" s="37"/>
      <c r="I294" s="18"/>
      <c r="J294" s="35"/>
      <c r="K294" s="35"/>
    </row>
    <row r="295" spans="1:11" s="38" customFormat="1" ht="21.75" customHeight="1">
      <c r="A295" s="16"/>
      <c r="B295" s="34"/>
      <c r="C295" s="18"/>
      <c r="D295" s="18"/>
      <c r="E295" s="18"/>
      <c r="F295" s="18"/>
      <c r="G295" s="35"/>
      <c r="H295" s="37"/>
      <c r="I295" s="35"/>
      <c r="J295" s="35"/>
      <c r="K295" s="35"/>
    </row>
    <row r="296" spans="1:11" s="38" customFormat="1" ht="21.75" customHeight="1">
      <c r="A296" s="16"/>
      <c r="B296" s="18"/>
      <c r="C296" s="18"/>
      <c r="D296" s="18"/>
      <c r="E296" s="36"/>
      <c r="F296" s="18"/>
      <c r="G296" s="18"/>
      <c r="H296" s="37"/>
      <c r="I296" s="18"/>
      <c r="J296" s="35"/>
      <c r="K296" s="35"/>
    </row>
    <row r="297" spans="1:11" s="38" customFormat="1" ht="21.75" customHeight="1">
      <c r="A297" s="16"/>
      <c r="B297" s="18"/>
      <c r="C297" s="18"/>
      <c r="D297" s="18"/>
      <c r="E297" s="36"/>
      <c r="F297" s="18"/>
      <c r="G297" s="18"/>
      <c r="H297" s="37"/>
      <c r="I297" s="18"/>
      <c r="J297" s="35"/>
      <c r="K297" s="35"/>
    </row>
    <row r="298" spans="1:11" s="38" customFormat="1" ht="21.75" customHeight="1">
      <c r="A298" s="16"/>
      <c r="B298" s="18"/>
      <c r="C298" s="18"/>
      <c r="D298" s="18"/>
      <c r="E298" s="36"/>
      <c r="F298" s="18"/>
      <c r="G298" s="35">
        <v>0</v>
      </c>
      <c r="H298" s="18"/>
      <c r="I298" s="35">
        <f>SUM(H274:H297)</f>
        <v>0</v>
      </c>
      <c r="J298" s="35" t="str">
        <f>IF(G298&lt;I298,I298-G298," ")</f>
        <v> </v>
      </c>
      <c r="K298" s="35" t="str">
        <f>IF(G298&gt;I298,G298-I298," ")</f>
        <v> </v>
      </c>
    </row>
    <row r="299" spans="1:11" ht="12.75">
      <c r="A299" s="1"/>
      <c r="B299" s="1"/>
      <c r="C299" s="1"/>
      <c r="D299" s="1"/>
      <c r="E299" s="1"/>
      <c r="F299" s="1"/>
      <c r="G299" s="1"/>
      <c r="H299" s="1"/>
      <c r="I299" s="33"/>
      <c r="J299" s="1"/>
      <c r="K299" s="1"/>
    </row>
    <row r="300" spans="1:11" ht="12.75">
      <c r="A300" s="1"/>
      <c r="B300" s="1"/>
      <c r="C300" s="1"/>
      <c r="D300" s="1"/>
      <c r="E300" s="1"/>
      <c r="F300" s="1"/>
      <c r="G300" s="1"/>
      <c r="H300" s="1"/>
      <c r="I300" s="33"/>
      <c r="J300" s="1"/>
      <c r="K300" s="1"/>
    </row>
  </sheetData>
  <sheetProtection/>
  <mergeCells count="113">
    <mergeCell ref="G12:G13"/>
    <mergeCell ref="H12:H13"/>
    <mergeCell ref="I12:J12"/>
    <mergeCell ref="K12:L12"/>
    <mergeCell ref="A31:E31"/>
    <mergeCell ref="A34:C34"/>
    <mergeCell ref="A1:B1"/>
    <mergeCell ref="A3:G3"/>
    <mergeCell ref="A8:C8"/>
    <mergeCell ref="A9:C9"/>
    <mergeCell ref="A12:A13"/>
    <mergeCell ref="B12:B13"/>
    <mergeCell ref="C12:C13"/>
    <mergeCell ref="D12:D13"/>
    <mergeCell ref="E12:E13"/>
    <mergeCell ref="F12:F13"/>
    <mergeCell ref="G37:G38"/>
    <mergeCell ref="H37:H38"/>
    <mergeCell ref="I37:J37"/>
    <mergeCell ref="K37:L37"/>
    <mergeCell ref="A56:E56"/>
    <mergeCell ref="A59:C59"/>
    <mergeCell ref="A37:A38"/>
    <mergeCell ref="B37:B38"/>
    <mergeCell ref="C37:C38"/>
    <mergeCell ref="D37:D38"/>
    <mergeCell ref="E37:E38"/>
    <mergeCell ref="F37:F38"/>
    <mergeCell ref="F62:F63"/>
    <mergeCell ref="G62:G63"/>
    <mergeCell ref="H62:H63"/>
    <mergeCell ref="I62:I63"/>
    <mergeCell ref="J62:K62"/>
    <mergeCell ref="L62:M62"/>
    <mergeCell ref="A60:C60"/>
    <mergeCell ref="A62:A63"/>
    <mergeCell ref="B62:B63"/>
    <mergeCell ref="C62:C63"/>
    <mergeCell ref="D62:D63"/>
    <mergeCell ref="E62:E63"/>
    <mergeCell ref="A64:B64"/>
    <mergeCell ref="A65:B65"/>
    <mergeCell ref="A93:C93"/>
    <mergeCell ref="A94:C94"/>
    <mergeCell ref="A97:E97"/>
    <mergeCell ref="A100:A101"/>
    <mergeCell ref="B100:B101"/>
    <mergeCell ref="C100:C101"/>
    <mergeCell ref="D100:D101"/>
    <mergeCell ref="E100:E101"/>
    <mergeCell ref="M100:N100"/>
    <mergeCell ref="A103:B103"/>
    <mergeCell ref="A131:C131"/>
    <mergeCell ref="A134:A135"/>
    <mergeCell ref="B134:B135"/>
    <mergeCell ref="C134:C135"/>
    <mergeCell ref="D134:D135"/>
    <mergeCell ref="E134:E135"/>
    <mergeCell ref="F134:F135"/>
    <mergeCell ref="G134:G135"/>
    <mergeCell ref="F100:F101"/>
    <mergeCell ref="G100:G101"/>
    <mergeCell ref="H100:H101"/>
    <mergeCell ref="I100:I101"/>
    <mergeCell ref="J100:J101"/>
    <mergeCell ref="K100:L100"/>
    <mergeCell ref="H134:I134"/>
    <mergeCell ref="J134:K134"/>
    <mergeCell ref="A137:B137"/>
    <mergeCell ref="A165:C165"/>
    <mergeCell ref="A168:A169"/>
    <mergeCell ref="B168:B169"/>
    <mergeCell ref="C168:C169"/>
    <mergeCell ref="D168:D169"/>
    <mergeCell ref="E168:E169"/>
    <mergeCell ref="F168:F169"/>
    <mergeCell ref="F202:F203"/>
    <mergeCell ref="G202:G203"/>
    <mergeCell ref="H202:I202"/>
    <mergeCell ref="J202:K202"/>
    <mergeCell ref="A205:B205"/>
    <mergeCell ref="A233:C233"/>
    <mergeCell ref="G168:G169"/>
    <mergeCell ref="H168:I168"/>
    <mergeCell ref="J168:K168"/>
    <mergeCell ref="A171:B171"/>
    <mergeCell ref="A199:C199"/>
    <mergeCell ref="A202:A203"/>
    <mergeCell ref="B202:B203"/>
    <mergeCell ref="C202:C203"/>
    <mergeCell ref="D202:D203"/>
    <mergeCell ref="E202:E203"/>
    <mergeCell ref="F270:F271"/>
    <mergeCell ref="G270:G271"/>
    <mergeCell ref="H270:I270"/>
    <mergeCell ref="J270:K270"/>
    <mergeCell ref="A273:B273"/>
    <mergeCell ref="G236:G237"/>
    <mergeCell ref="H236:I236"/>
    <mergeCell ref="J236:K236"/>
    <mergeCell ref="A239:B239"/>
    <mergeCell ref="A267:C267"/>
    <mergeCell ref="A270:A271"/>
    <mergeCell ref="B270:B271"/>
    <mergeCell ref="C270:C271"/>
    <mergeCell ref="D270:D271"/>
    <mergeCell ref="E270:E271"/>
    <mergeCell ref="A236:A237"/>
    <mergeCell ref="B236:B237"/>
    <mergeCell ref="C236:C237"/>
    <mergeCell ref="D236:D237"/>
    <mergeCell ref="E236:E237"/>
    <mergeCell ref="F236:F237"/>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Zemke, Dinah</dc:creator>
  <cp:keywords/>
  <dc:description/>
  <cp:lastModifiedBy>Böhm, Lan</cp:lastModifiedBy>
  <dcterms:created xsi:type="dcterms:W3CDTF">2018-01-11T13:10:20Z</dcterms:created>
  <dcterms:modified xsi:type="dcterms:W3CDTF">2020-06-18T19:32:42Z</dcterms:modified>
  <cp:category/>
  <cp:version/>
  <cp:contentType/>
  <cp:contentStatus/>
</cp:coreProperties>
</file>